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dangelo\Downloads\"/>
    </mc:Choice>
  </mc:AlternateContent>
  <xr:revisionPtr revIDLastSave="0" documentId="13_ncr:1_{3FFDC728-47BA-424D-ACBC-AC5CFB37A7B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Granos" sheetId="1" r:id="rId1"/>
    <sheet name="Carnes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6" i="3" l="1"/>
  <c r="F16" i="3"/>
  <c r="G16" i="3"/>
  <c r="H16" i="3"/>
  <c r="I16" i="3"/>
  <c r="J16" i="3"/>
  <c r="K16" i="3"/>
  <c r="L16" i="3"/>
  <c r="M16" i="3"/>
  <c r="N16" i="3"/>
  <c r="O16" i="3"/>
  <c r="P16" i="3"/>
  <c r="Q16" i="3"/>
  <c r="R16" i="3"/>
  <c r="S16" i="3"/>
  <c r="T16" i="3"/>
  <c r="U16" i="3"/>
  <c r="V16" i="3"/>
  <c r="W16" i="3"/>
  <c r="X16" i="3"/>
  <c r="Y16" i="3"/>
  <c r="Z16" i="3"/>
  <c r="AA16" i="3"/>
  <c r="AB16" i="3"/>
  <c r="AC16" i="3"/>
  <c r="AD16" i="3"/>
  <c r="AE16" i="3"/>
  <c r="AF16" i="3"/>
  <c r="AG16" i="3"/>
  <c r="AH16" i="3"/>
  <c r="AI16" i="3"/>
  <c r="AJ16" i="3"/>
  <c r="AK16" i="3"/>
  <c r="AL16" i="3"/>
  <c r="AM16" i="3"/>
  <c r="AN16" i="3"/>
  <c r="AO16" i="3"/>
  <c r="AP16" i="3"/>
  <c r="AQ16" i="3"/>
  <c r="AR16" i="3"/>
  <c r="AS16" i="3"/>
  <c r="AT16" i="3"/>
  <c r="AU16" i="3"/>
  <c r="AV16" i="3"/>
  <c r="AW16" i="3"/>
  <c r="AX16" i="3"/>
  <c r="AY16" i="3"/>
  <c r="AZ16" i="3"/>
  <c r="BA16" i="3"/>
  <c r="BB16" i="3"/>
  <c r="BC16" i="3"/>
  <c r="BD16" i="3"/>
  <c r="E17" i="3"/>
  <c r="F17" i="3"/>
  <c r="G17" i="3"/>
  <c r="H17" i="3"/>
  <c r="I17" i="3"/>
  <c r="J17" i="3"/>
  <c r="K17" i="3"/>
  <c r="L17" i="3"/>
  <c r="M17" i="3"/>
  <c r="N17" i="3"/>
  <c r="O17" i="3"/>
  <c r="P17" i="3"/>
  <c r="Q17" i="3"/>
  <c r="R17" i="3"/>
  <c r="S17" i="3"/>
  <c r="T17" i="3"/>
  <c r="U17" i="3"/>
  <c r="V17" i="3"/>
  <c r="W17" i="3"/>
  <c r="X17" i="3"/>
  <c r="Y17" i="3"/>
  <c r="Z17" i="3"/>
  <c r="AA17" i="3"/>
  <c r="AB17" i="3"/>
  <c r="AC17" i="3"/>
  <c r="AD17" i="3"/>
  <c r="AE17" i="3"/>
  <c r="AF17" i="3"/>
  <c r="AG17" i="3"/>
  <c r="AH17" i="3"/>
  <c r="AI17" i="3"/>
  <c r="AJ17" i="3"/>
  <c r="AK17" i="3"/>
  <c r="AL17" i="3"/>
  <c r="AM17" i="3"/>
  <c r="AN17" i="3"/>
  <c r="AO17" i="3"/>
  <c r="AP17" i="3"/>
  <c r="AQ17" i="3"/>
  <c r="AR17" i="3"/>
  <c r="AS17" i="3"/>
  <c r="AT17" i="3"/>
  <c r="AU17" i="3"/>
  <c r="AV17" i="3"/>
  <c r="AW17" i="3"/>
  <c r="AX17" i="3"/>
  <c r="AY17" i="3"/>
  <c r="AZ17" i="3"/>
  <c r="BA17" i="3"/>
  <c r="BB17" i="3"/>
  <c r="BC17" i="3"/>
  <c r="BD17" i="3"/>
  <c r="E18" i="3"/>
  <c r="F18" i="3"/>
  <c r="G18" i="3"/>
  <c r="H18" i="3"/>
  <c r="I18" i="3"/>
  <c r="J18" i="3"/>
  <c r="K18" i="3"/>
  <c r="L18" i="3"/>
  <c r="M18" i="3"/>
  <c r="N18" i="3"/>
  <c r="O18" i="3"/>
  <c r="P18" i="3"/>
  <c r="Q18" i="3"/>
  <c r="R18" i="3"/>
  <c r="S18" i="3"/>
  <c r="T18" i="3"/>
  <c r="U18" i="3"/>
  <c r="V18" i="3"/>
  <c r="W18" i="3"/>
  <c r="X18" i="3"/>
  <c r="Y18" i="3"/>
  <c r="Z18" i="3"/>
  <c r="AA18" i="3"/>
  <c r="AB18" i="3"/>
  <c r="AC18" i="3"/>
  <c r="AD18" i="3"/>
  <c r="AE18" i="3"/>
  <c r="AF18" i="3"/>
  <c r="AG18" i="3"/>
  <c r="AH18" i="3"/>
  <c r="AI18" i="3"/>
  <c r="AJ18" i="3"/>
  <c r="AK18" i="3"/>
  <c r="AL18" i="3"/>
  <c r="AM18" i="3"/>
  <c r="AN18" i="3"/>
  <c r="AO18" i="3"/>
  <c r="AP18" i="3"/>
  <c r="AQ18" i="3"/>
  <c r="AR18" i="3"/>
  <c r="AS18" i="3"/>
  <c r="AT18" i="3"/>
  <c r="AU18" i="3"/>
  <c r="AV18" i="3"/>
  <c r="AW18" i="3"/>
  <c r="AX18" i="3"/>
  <c r="AY18" i="3"/>
  <c r="AZ18" i="3"/>
  <c r="BA18" i="3"/>
  <c r="BB18" i="3"/>
  <c r="BC18" i="3"/>
  <c r="BD18" i="3"/>
  <c r="E19" i="3"/>
  <c r="F19" i="3"/>
  <c r="G19" i="3"/>
  <c r="H19" i="3"/>
  <c r="I19" i="3"/>
  <c r="J19" i="3"/>
  <c r="K19" i="3"/>
  <c r="L19" i="3"/>
  <c r="M19" i="3"/>
  <c r="N19" i="3"/>
  <c r="O19" i="3"/>
  <c r="P19" i="3"/>
  <c r="Q19" i="3"/>
  <c r="R19" i="3"/>
  <c r="S19" i="3"/>
  <c r="T19" i="3"/>
  <c r="U19" i="3"/>
  <c r="V19" i="3"/>
  <c r="W19" i="3"/>
  <c r="X19" i="3"/>
  <c r="Y19" i="3"/>
  <c r="Z19" i="3"/>
  <c r="AA19" i="3"/>
  <c r="AB19" i="3"/>
  <c r="AC19" i="3"/>
  <c r="AD19" i="3"/>
  <c r="AE19" i="3"/>
  <c r="AF19" i="3"/>
  <c r="AG19" i="3"/>
  <c r="AH19" i="3"/>
  <c r="AI19" i="3"/>
  <c r="AJ19" i="3"/>
  <c r="AK19" i="3"/>
  <c r="AL19" i="3"/>
  <c r="AM19" i="3"/>
  <c r="AN19" i="3"/>
  <c r="AO19" i="3"/>
  <c r="AP19" i="3"/>
  <c r="AQ19" i="3"/>
  <c r="AR19" i="3"/>
  <c r="AS19" i="3"/>
  <c r="AT19" i="3"/>
  <c r="AU19" i="3"/>
  <c r="AV19" i="3"/>
  <c r="AW19" i="3"/>
  <c r="AX19" i="3"/>
  <c r="AY19" i="3"/>
  <c r="AZ19" i="3"/>
  <c r="BA19" i="3"/>
  <c r="BB19" i="3"/>
  <c r="BC19" i="3"/>
  <c r="BD19" i="3"/>
  <c r="D19" i="3"/>
  <c r="D18" i="3"/>
  <c r="D17" i="3"/>
  <c r="D16" i="3"/>
  <c r="BC29" i="1"/>
  <c r="E29" i="1"/>
  <c r="F29" i="1"/>
  <c r="G29" i="1"/>
  <c r="H29" i="1"/>
  <c r="I29" i="1"/>
  <c r="J29" i="1"/>
  <c r="K29" i="1"/>
  <c r="L29" i="1"/>
  <c r="M29" i="1"/>
  <c r="N29" i="1"/>
  <c r="O29" i="1"/>
  <c r="P29" i="1"/>
  <c r="Q29" i="1"/>
  <c r="R29" i="1"/>
  <c r="S29" i="1"/>
  <c r="T29" i="1"/>
  <c r="U29" i="1"/>
  <c r="V29" i="1"/>
  <c r="W29" i="1"/>
  <c r="X29" i="1"/>
  <c r="Y29" i="1"/>
  <c r="Z29" i="1"/>
  <c r="AA29" i="1"/>
  <c r="AB29" i="1"/>
  <c r="AC29" i="1"/>
  <c r="AD29" i="1"/>
  <c r="AE29" i="1"/>
  <c r="AF29" i="1"/>
  <c r="AG29" i="1"/>
  <c r="AH29" i="1"/>
  <c r="AI29" i="1"/>
  <c r="AJ29" i="1"/>
  <c r="AK29" i="1"/>
  <c r="AL29" i="1"/>
  <c r="AM29" i="1"/>
  <c r="AN29" i="1"/>
  <c r="AO29" i="1"/>
  <c r="AP29" i="1"/>
  <c r="AQ29" i="1"/>
  <c r="AR29" i="1"/>
  <c r="AS29" i="1"/>
  <c r="AT29" i="1"/>
  <c r="AU29" i="1"/>
  <c r="AV29" i="1"/>
  <c r="AW29" i="1"/>
  <c r="AX29" i="1"/>
  <c r="AY29" i="1"/>
  <c r="AZ29" i="1"/>
  <c r="BA29" i="1"/>
  <c r="BB29" i="1"/>
  <c r="E30" i="1"/>
  <c r="F30" i="1"/>
  <c r="G30" i="1"/>
  <c r="H30" i="1"/>
  <c r="I30" i="1"/>
  <c r="J30" i="1"/>
  <c r="K30" i="1"/>
  <c r="L30" i="1"/>
  <c r="M30" i="1"/>
  <c r="N30" i="1"/>
  <c r="O30" i="1"/>
  <c r="P30" i="1"/>
  <c r="Q30" i="1"/>
  <c r="R30" i="1"/>
  <c r="S30" i="1"/>
  <c r="T30" i="1"/>
  <c r="U30" i="1"/>
  <c r="V30" i="1"/>
  <c r="W30" i="1"/>
  <c r="X30" i="1"/>
  <c r="Y30" i="1"/>
  <c r="Z30" i="1"/>
  <c r="AA30" i="1"/>
  <c r="AB30" i="1"/>
  <c r="AC30" i="1"/>
  <c r="AD30" i="1"/>
  <c r="AE30" i="1"/>
  <c r="AF30" i="1"/>
  <c r="AG30" i="1"/>
  <c r="AH30" i="1"/>
  <c r="AI30" i="1"/>
  <c r="AJ30" i="1"/>
  <c r="AK30" i="1"/>
  <c r="AL30" i="1"/>
  <c r="AM30" i="1"/>
  <c r="AN30" i="1"/>
  <c r="AO30" i="1"/>
  <c r="AP30" i="1"/>
  <c r="AQ30" i="1"/>
  <c r="AR30" i="1"/>
  <c r="AS30" i="1"/>
  <c r="AT30" i="1"/>
  <c r="AU30" i="1"/>
  <c r="AV30" i="1"/>
  <c r="AW30" i="1"/>
  <c r="AX30" i="1"/>
  <c r="AY30" i="1"/>
  <c r="AZ30" i="1"/>
  <c r="BA30" i="1"/>
  <c r="BB30" i="1"/>
  <c r="BC30" i="1"/>
  <c r="E31" i="1"/>
  <c r="F31" i="1"/>
  <c r="G31" i="1"/>
  <c r="H31" i="1"/>
  <c r="I31" i="1"/>
  <c r="J31" i="1"/>
  <c r="K31" i="1"/>
  <c r="L31" i="1"/>
  <c r="M31" i="1"/>
  <c r="N31" i="1"/>
  <c r="O31" i="1"/>
  <c r="P31" i="1"/>
  <c r="Q31" i="1"/>
  <c r="R31" i="1"/>
  <c r="S31" i="1"/>
  <c r="T31" i="1"/>
  <c r="U31" i="1"/>
  <c r="V31" i="1"/>
  <c r="W31" i="1"/>
  <c r="X31" i="1"/>
  <c r="Y31" i="1"/>
  <c r="Z31" i="1"/>
  <c r="AA31" i="1"/>
  <c r="AB31" i="1"/>
  <c r="AC31" i="1"/>
  <c r="AD31" i="1"/>
  <c r="AE31" i="1"/>
  <c r="AF31" i="1"/>
  <c r="AG31" i="1"/>
  <c r="AH31" i="1"/>
  <c r="AI31" i="1"/>
  <c r="AJ31" i="1"/>
  <c r="AK31" i="1"/>
  <c r="AL31" i="1"/>
  <c r="AM31" i="1"/>
  <c r="AN31" i="1"/>
  <c r="AO31" i="1"/>
  <c r="AP31" i="1"/>
  <c r="AQ31" i="1"/>
  <c r="AR31" i="1"/>
  <c r="AS31" i="1"/>
  <c r="AT31" i="1"/>
  <c r="AU31" i="1"/>
  <c r="AV31" i="1"/>
  <c r="AW31" i="1"/>
  <c r="AX31" i="1"/>
  <c r="AY31" i="1"/>
  <c r="AZ31" i="1"/>
  <c r="BA31" i="1"/>
  <c r="BB31" i="1"/>
  <c r="BC31" i="1"/>
  <c r="E32" i="1"/>
  <c r="F32" i="1"/>
  <c r="G32" i="1"/>
  <c r="H32" i="1"/>
  <c r="I32" i="1"/>
  <c r="J32" i="1"/>
  <c r="K32" i="1"/>
  <c r="L32" i="1"/>
  <c r="M32" i="1"/>
  <c r="N32" i="1"/>
  <c r="O32" i="1"/>
  <c r="P32" i="1"/>
  <c r="Q32" i="1"/>
  <c r="R32" i="1"/>
  <c r="S32" i="1"/>
  <c r="T32" i="1"/>
  <c r="U32" i="1"/>
  <c r="V32" i="1"/>
  <c r="W32" i="1"/>
  <c r="X32" i="1"/>
  <c r="Y32" i="1"/>
  <c r="Z32" i="1"/>
  <c r="AA32" i="1"/>
  <c r="AB32" i="1"/>
  <c r="AC32" i="1"/>
  <c r="AD32" i="1"/>
  <c r="AE32" i="1"/>
  <c r="AF32" i="1"/>
  <c r="AG32" i="1"/>
  <c r="AH32" i="1"/>
  <c r="AI32" i="1"/>
  <c r="AJ32" i="1"/>
  <c r="AK32" i="1"/>
  <c r="AL32" i="1"/>
  <c r="AM32" i="1"/>
  <c r="AN32" i="1"/>
  <c r="AO32" i="1"/>
  <c r="AP32" i="1"/>
  <c r="AQ32" i="1"/>
  <c r="AR32" i="1"/>
  <c r="AS32" i="1"/>
  <c r="AT32" i="1"/>
  <c r="AU32" i="1"/>
  <c r="AV32" i="1"/>
  <c r="AW32" i="1"/>
  <c r="AX32" i="1"/>
  <c r="AY32" i="1"/>
  <c r="AZ32" i="1"/>
  <c r="BA32" i="1"/>
  <c r="BB32" i="1"/>
  <c r="BC32" i="1"/>
  <c r="D32" i="1"/>
  <c r="D31" i="1"/>
  <c r="D30" i="1"/>
  <c r="D29" i="1"/>
</calcChain>
</file>

<file path=xl/sharedStrings.xml><?xml version="1.0" encoding="utf-8"?>
<sst xmlns="http://schemas.openxmlformats.org/spreadsheetml/2006/main" count="153" uniqueCount="77">
  <si>
    <t>1970/1971</t>
  </si>
  <si>
    <t>1971/1972</t>
  </si>
  <si>
    <t>1972/1973</t>
  </si>
  <si>
    <t>1973/1974</t>
  </si>
  <si>
    <t>1974/1975</t>
  </si>
  <si>
    <t>1975/1976</t>
  </si>
  <si>
    <t>1976/1977</t>
  </si>
  <si>
    <t>1977/1978</t>
  </si>
  <si>
    <t>1978/1979</t>
  </si>
  <si>
    <t>1979/1980</t>
  </si>
  <si>
    <t>1980/1981</t>
  </si>
  <si>
    <t>1981/1982</t>
  </si>
  <si>
    <t>1982/1983</t>
  </si>
  <si>
    <t>1983/1984</t>
  </si>
  <si>
    <t>1984/1985</t>
  </si>
  <si>
    <t>1985/1986</t>
  </si>
  <si>
    <t>1986/1987</t>
  </si>
  <si>
    <t>1987/1988</t>
  </si>
  <si>
    <t>1988/1989</t>
  </si>
  <si>
    <t>1989/1990</t>
  </si>
  <si>
    <t>1990/1991</t>
  </si>
  <si>
    <t>1991/1992</t>
  </si>
  <si>
    <t>1992/1993</t>
  </si>
  <si>
    <t>1993/1994</t>
  </si>
  <si>
    <t>1994/1995</t>
  </si>
  <si>
    <t>1995/1996</t>
  </si>
  <si>
    <t>1996/1997</t>
  </si>
  <si>
    <t>1997/1998</t>
  </si>
  <si>
    <t>1998/1999</t>
  </si>
  <si>
    <t>1999/2000</t>
  </si>
  <si>
    <t>2000/2001</t>
  </si>
  <si>
    <t>2001/2002</t>
  </si>
  <si>
    <t>2002/2003</t>
  </si>
  <si>
    <t>2003/2004</t>
  </si>
  <si>
    <t>2004/2005</t>
  </si>
  <si>
    <t>2005/2006</t>
  </si>
  <si>
    <t>2006/2007</t>
  </si>
  <si>
    <t>2007/2008</t>
  </si>
  <si>
    <t>2008/2009</t>
  </si>
  <si>
    <t>2009/2010</t>
  </si>
  <si>
    <t>2010/2011</t>
  </si>
  <si>
    <t>2011/2012</t>
  </si>
  <si>
    <t>2012/2013</t>
  </si>
  <si>
    <t>2013/2014</t>
  </si>
  <si>
    <t>2014/2015</t>
  </si>
  <si>
    <t>2015/2016</t>
  </si>
  <si>
    <t>2016/2017</t>
  </si>
  <si>
    <t>2017/2018</t>
  </si>
  <si>
    <t>2018/2019</t>
  </si>
  <si>
    <t>2019/2020</t>
  </si>
  <si>
    <t>2020/2021</t>
  </si>
  <si>
    <t>2021/2022</t>
  </si>
  <si>
    <t>Argentina</t>
  </si>
  <si>
    <t>País</t>
  </si>
  <si>
    <t>Brasil</t>
  </si>
  <si>
    <t>Cebada</t>
  </si>
  <si>
    <t>Maíz</t>
  </si>
  <si>
    <t>Soja</t>
  </si>
  <si>
    <t>Girasol</t>
  </si>
  <si>
    <t>Sorgo</t>
  </si>
  <si>
    <t>Detalle</t>
  </si>
  <si>
    <t>Producción</t>
  </si>
  <si>
    <t>Exportaciones</t>
  </si>
  <si>
    <t>Trigo</t>
  </si>
  <si>
    <t>Cultivo</t>
  </si>
  <si>
    <t>Campaña</t>
  </si>
  <si>
    <t>Todos los datos se encuentran expresados en miles de toneladas</t>
  </si>
  <si>
    <t>Totales</t>
  </si>
  <si>
    <t>(1000 MT CWE)</t>
  </si>
  <si>
    <t>(1000 MT)</t>
  </si>
  <si>
    <t>Unit Description</t>
  </si>
  <si>
    <t>Carne Porcina</t>
  </si>
  <si>
    <t>Carne Aviar</t>
  </si>
  <si>
    <t>Año</t>
  </si>
  <si>
    <t>Carne Bovina</t>
  </si>
  <si>
    <t>Todos los datos de carne aviar se encuentran expresados en miles de toneladas. Los datos de carne bovina y porcina se expresan en miles de toneladas peso res con hueso equivalente. Más allá de las consideraciones metodológicas, no es incorrecto sumar las tres producciones cárnicas entre sí.</t>
  </si>
  <si>
    <t>Se incluyen los seis principales granos, representantes actuales de más del 90% de la producción granaria argentina, quedando fuera cultivos de menor peso como avena, algodón y porotos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</si>
</sst>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46">
    <xf numFmtId="0" fontId="0" fillId="0" borderId="0" xfId="0"/>
    <xf numFmtId="0" fontId="0" fillId="0" borderId="0" xfId="0" applyAlignment="1">
      <alignment wrapText="1"/>
    </xf>
    <xf numFmtId="0" fontId="18" fillId="0" borderId="0" xfId="0" applyFont="1" applyAlignment="1">
      <alignment wrapText="1"/>
    </xf>
    <xf numFmtId="3" fontId="18" fillId="0" borderId="0" xfId="0" applyNumberFormat="1" applyFont="1" applyAlignment="1">
      <alignment wrapText="1"/>
    </xf>
    <xf numFmtId="0" fontId="19" fillId="0" borderId="10" xfId="0" applyFont="1" applyBorder="1" applyAlignment="1">
      <alignment horizontal="center" vertical="center"/>
    </xf>
    <xf numFmtId="0" fontId="0" fillId="0" borderId="10" xfId="0" applyBorder="1"/>
    <xf numFmtId="0" fontId="0" fillId="0" borderId="10" xfId="0" applyBorder="1" applyAlignment="1">
      <alignment wrapText="1"/>
    </xf>
    <xf numFmtId="0" fontId="18" fillId="0" borderId="10" xfId="0" applyFont="1" applyBorder="1" applyAlignment="1">
      <alignment wrapText="1"/>
    </xf>
    <xf numFmtId="3" fontId="18" fillId="0" borderId="10" xfId="0" applyNumberFormat="1" applyFont="1" applyBorder="1" applyAlignment="1">
      <alignment wrapText="1"/>
    </xf>
    <xf numFmtId="0" fontId="19" fillId="0" borderId="12" xfId="0" applyFont="1" applyBorder="1" applyAlignment="1">
      <alignment horizontal="center" vertical="center"/>
    </xf>
    <xf numFmtId="0" fontId="18" fillId="0" borderId="11" xfId="0" applyFont="1" applyBorder="1" applyAlignment="1">
      <alignment wrapText="1"/>
    </xf>
    <xf numFmtId="0" fontId="18" fillId="0" borderId="12" xfId="0" applyFont="1" applyBorder="1" applyAlignment="1">
      <alignment wrapText="1"/>
    </xf>
    <xf numFmtId="0" fontId="0" fillId="0" borderId="11" xfId="0" applyBorder="1"/>
    <xf numFmtId="0" fontId="19" fillId="0" borderId="10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18" fillId="0" borderId="0" xfId="0" applyFont="1" applyBorder="1" applyAlignment="1">
      <alignment wrapText="1"/>
    </xf>
    <xf numFmtId="3" fontId="0" fillId="0" borderId="0" xfId="0" applyNumberFormat="1"/>
    <xf numFmtId="0" fontId="16" fillId="0" borderId="0" xfId="0" applyFont="1"/>
    <xf numFmtId="0" fontId="19" fillId="0" borderId="0" xfId="0" applyFont="1" applyAlignment="1">
      <alignment wrapText="1"/>
    </xf>
    <xf numFmtId="0" fontId="19" fillId="0" borderId="11" xfId="0" applyFont="1" applyBorder="1" applyAlignment="1">
      <alignment wrapText="1"/>
    </xf>
    <xf numFmtId="0" fontId="16" fillId="0" borderId="10" xfId="0" applyFont="1" applyBorder="1" applyAlignment="1">
      <alignment wrapText="1"/>
    </xf>
    <xf numFmtId="0" fontId="19" fillId="0" borderId="12" xfId="0" applyFont="1" applyBorder="1" applyAlignment="1">
      <alignment wrapText="1"/>
    </xf>
    <xf numFmtId="3" fontId="0" fillId="0" borderId="10" xfId="0" applyNumberFormat="1" applyBorder="1"/>
    <xf numFmtId="0" fontId="0" fillId="0" borderId="0" xfId="0" applyBorder="1"/>
    <xf numFmtId="3" fontId="16" fillId="0" borderId="0" xfId="0" applyNumberFormat="1" applyFont="1"/>
    <xf numFmtId="0" fontId="16" fillId="0" borderId="0" xfId="0" applyFont="1" applyBorder="1"/>
    <xf numFmtId="3" fontId="16" fillId="0" borderId="10" xfId="0" applyNumberFormat="1" applyFont="1" applyBorder="1"/>
    <xf numFmtId="0" fontId="16" fillId="0" borderId="10" xfId="0" applyFont="1" applyBorder="1"/>
    <xf numFmtId="0" fontId="19" fillId="0" borderId="0" xfId="0" applyFont="1" applyBorder="1" applyAlignment="1">
      <alignment horizontal="center" vertical="center"/>
    </xf>
    <xf numFmtId="0" fontId="16" fillId="0" borderId="10" xfId="0" applyFont="1" applyBorder="1" applyAlignment="1"/>
    <xf numFmtId="0" fontId="0" fillId="0" borderId="12" xfId="0" applyBorder="1"/>
    <xf numFmtId="3" fontId="18" fillId="0" borderId="11" xfId="0" applyNumberFormat="1" applyFont="1" applyBorder="1" applyAlignment="1">
      <alignment wrapText="1"/>
    </xf>
    <xf numFmtId="3" fontId="18" fillId="0" borderId="12" xfId="0" applyNumberFormat="1" applyFont="1" applyBorder="1" applyAlignment="1">
      <alignment wrapText="1"/>
    </xf>
    <xf numFmtId="3" fontId="16" fillId="0" borderId="11" xfId="0" applyNumberFormat="1" applyFont="1" applyBorder="1"/>
    <xf numFmtId="3" fontId="16" fillId="0" borderId="12" xfId="0" applyNumberFormat="1" applyFont="1" applyBorder="1"/>
    <xf numFmtId="0" fontId="16" fillId="0" borderId="12" xfId="0" applyFont="1" applyBorder="1"/>
    <xf numFmtId="3" fontId="0" fillId="0" borderId="11" xfId="0" applyNumberFormat="1" applyBorder="1"/>
    <xf numFmtId="3" fontId="0" fillId="0" borderId="12" xfId="0" applyNumberFormat="1" applyBorder="1"/>
    <xf numFmtId="0" fontId="19" fillId="0" borderId="0" xfId="0" applyFont="1"/>
    <xf numFmtId="0" fontId="16" fillId="0" borderId="16" xfId="0" applyFont="1" applyBorder="1" applyAlignment="1"/>
    <xf numFmtId="0" fontId="0" fillId="0" borderId="16" xfId="0" applyBorder="1"/>
    <xf numFmtId="0" fontId="0" fillId="0" borderId="15" xfId="0" applyBorder="1"/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C32"/>
  <sheetViews>
    <sheetView showGridLines="0" tabSelected="1" workbookViewId="0">
      <pane ySplit="4" topLeftCell="A17" activePane="bottomLeft" state="frozen"/>
      <selection activeCell="B1" sqref="B1"/>
      <selection pane="bottomLeft" activeCell="D29" sqref="D29"/>
    </sheetView>
  </sheetViews>
  <sheetFormatPr baseColWidth="10" defaultRowHeight="15" x14ac:dyDescent="0.25"/>
  <cols>
    <col min="1" max="1" width="19.42578125" style="27" bestFit="1" customWidth="1"/>
    <col min="2" max="2" width="13.28515625" style="27" customWidth="1"/>
    <col min="3" max="3" width="10.28515625" style="27" customWidth="1"/>
    <col min="4" max="55" width="9.85546875" style="27" bestFit="1" customWidth="1"/>
    <col min="56" max="16384" width="11.42578125" style="27"/>
  </cols>
  <sheetData>
    <row r="1" spans="1:55" x14ac:dyDescent="0.25">
      <c r="A1" s="33" t="s">
        <v>76</v>
      </c>
      <c r="B1" s="33"/>
      <c r="C1" s="33"/>
      <c r="D1" s="33"/>
      <c r="E1" s="33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34"/>
    </row>
    <row r="2" spans="1:55" x14ac:dyDescent="0.25">
      <c r="A2" s="43" t="s">
        <v>66</v>
      </c>
      <c r="B2" s="43"/>
      <c r="C2" s="43"/>
      <c r="D2" s="43"/>
      <c r="E2" s="43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44"/>
      <c r="AJ2" s="44"/>
      <c r="AK2" s="44"/>
      <c r="AL2" s="44"/>
      <c r="AM2" s="44"/>
      <c r="AN2" s="44"/>
      <c r="AO2" s="44"/>
      <c r="AP2" s="44"/>
      <c r="AQ2" s="44"/>
      <c r="AR2" s="44"/>
      <c r="AS2" s="44"/>
      <c r="AT2" s="44"/>
      <c r="AU2" s="44"/>
      <c r="AV2" s="44"/>
      <c r="AW2" s="44"/>
      <c r="AX2" s="44"/>
      <c r="AY2" s="44"/>
      <c r="AZ2" s="44"/>
      <c r="BA2" s="44"/>
      <c r="BB2" s="44"/>
      <c r="BC2" s="45"/>
    </row>
    <row r="3" spans="1:55" x14ac:dyDescent="0.25">
      <c r="A3" s="15" t="s">
        <v>64</v>
      </c>
      <c r="B3" s="15" t="s">
        <v>60</v>
      </c>
      <c r="C3" s="17" t="s">
        <v>53</v>
      </c>
      <c r="D3" s="9" t="s">
        <v>65</v>
      </c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 s="12"/>
    </row>
    <row r="4" spans="1:55" x14ac:dyDescent="0.25">
      <c r="A4" s="16"/>
      <c r="B4" s="16"/>
      <c r="C4" s="18"/>
      <c r="D4" s="4" t="s">
        <v>0</v>
      </c>
      <c r="E4" s="4" t="s">
        <v>1</v>
      </c>
      <c r="F4" s="4" t="s">
        <v>2</v>
      </c>
      <c r="G4" s="4" t="s">
        <v>3</v>
      </c>
      <c r="H4" s="4" t="s">
        <v>4</v>
      </c>
      <c r="I4" s="4" t="s">
        <v>5</v>
      </c>
      <c r="J4" s="4" t="s">
        <v>6</v>
      </c>
      <c r="K4" s="4" t="s">
        <v>7</v>
      </c>
      <c r="L4" s="4" t="s">
        <v>8</v>
      </c>
      <c r="M4" s="4" t="s">
        <v>9</v>
      </c>
      <c r="N4" s="4" t="s">
        <v>10</v>
      </c>
      <c r="O4" s="4" t="s">
        <v>11</v>
      </c>
      <c r="P4" s="4" t="s">
        <v>12</v>
      </c>
      <c r="Q4" s="4" t="s">
        <v>13</v>
      </c>
      <c r="R4" s="4" t="s">
        <v>14</v>
      </c>
      <c r="S4" s="4" t="s">
        <v>15</v>
      </c>
      <c r="T4" s="4" t="s">
        <v>16</v>
      </c>
      <c r="U4" s="4" t="s">
        <v>17</v>
      </c>
      <c r="V4" s="4" t="s">
        <v>18</v>
      </c>
      <c r="W4" s="4" t="s">
        <v>19</v>
      </c>
      <c r="X4" s="4" t="s">
        <v>20</v>
      </c>
      <c r="Y4" s="4" t="s">
        <v>21</v>
      </c>
      <c r="Z4" s="4" t="s">
        <v>22</v>
      </c>
      <c r="AA4" s="4" t="s">
        <v>23</v>
      </c>
      <c r="AB4" s="4" t="s">
        <v>24</v>
      </c>
      <c r="AC4" s="4" t="s">
        <v>25</v>
      </c>
      <c r="AD4" s="4" t="s">
        <v>26</v>
      </c>
      <c r="AE4" s="4" t="s">
        <v>27</v>
      </c>
      <c r="AF4" s="4" t="s">
        <v>28</v>
      </c>
      <c r="AG4" s="4" t="s">
        <v>29</v>
      </c>
      <c r="AH4" s="4" t="s">
        <v>30</v>
      </c>
      <c r="AI4" s="4" t="s">
        <v>31</v>
      </c>
      <c r="AJ4" s="4" t="s">
        <v>32</v>
      </c>
      <c r="AK4" s="4" t="s">
        <v>33</v>
      </c>
      <c r="AL4" s="4" t="s">
        <v>34</v>
      </c>
      <c r="AM4" s="4" t="s">
        <v>35</v>
      </c>
      <c r="AN4" s="4" t="s">
        <v>36</v>
      </c>
      <c r="AO4" s="4" t="s">
        <v>37</v>
      </c>
      <c r="AP4" s="4" t="s">
        <v>38</v>
      </c>
      <c r="AQ4" s="4" t="s">
        <v>39</v>
      </c>
      <c r="AR4" s="4" t="s">
        <v>40</v>
      </c>
      <c r="AS4" s="4" t="s">
        <v>41</v>
      </c>
      <c r="AT4" s="4" t="s">
        <v>42</v>
      </c>
      <c r="AU4" s="4" t="s">
        <v>43</v>
      </c>
      <c r="AV4" s="4" t="s">
        <v>44</v>
      </c>
      <c r="AW4" s="4" t="s">
        <v>45</v>
      </c>
      <c r="AX4" s="4" t="s">
        <v>46</v>
      </c>
      <c r="AY4" s="4" t="s">
        <v>47</v>
      </c>
      <c r="AZ4" s="4" t="s">
        <v>48</v>
      </c>
      <c r="BA4" s="4" t="s">
        <v>49</v>
      </c>
      <c r="BB4" s="4" t="s">
        <v>50</v>
      </c>
      <c r="BC4" s="14" t="s">
        <v>51</v>
      </c>
    </row>
    <row r="5" spans="1:55" x14ac:dyDescent="0.25">
      <c r="A5" s="2" t="s">
        <v>55</v>
      </c>
      <c r="B5" s="2" t="s">
        <v>61</v>
      </c>
      <c r="C5" s="10" t="s">
        <v>52</v>
      </c>
      <c r="D5" s="2">
        <v>367</v>
      </c>
      <c r="E5" s="2">
        <v>553</v>
      </c>
      <c r="F5" s="2">
        <v>880</v>
      </c>
      <c r="G5" s="2">
        <v>732</v>
      </c>
      <c r="H5" s="2">
        <v>430</v>
      </c>
      <c r="I5" s="2">
        <v>523</v>
      </c>
      <c r="J5" s="2">
        <v>760</v>
      </c>
      <c r="K5" s="2">
        <v>353</v>
      </c>
      <c r="L5" s="2">
        <v>554</v>
      </c>
      <c r="M5" s="2">
        <v>339</v>
      </c>
      <c r="N5" s="2">
        <v>217</v>
      </c>
      <c r="O5" s="2">
        <v>132</v>
      </c>
      <c r="P5" s="2">
        <v>211</v>
      </c>
      <c r="Q5" s="2">
        <v>166</v>
      </c>
      <c r="R5" s="2">
        <v>238</v>
      </c>
      <c r="S5" s="2">
        <v>130</v>
      </c>
      <c r="T5" s="2">
        <v>140</v>
      </c>
      <c r="U5" s="2">
        <v>282</v>
      </c>
      <c r="V5" s="2">
        <v>329</v>
      </c>
      <c r="W5" s="2">
        <v>365</v>
      </c>
      <c r="X5" s="2">
        <v>327</v>
      </c>
      <c r="Y5" s="2">
        <v>573</v>
      </c>
      <c r="Z5" s="2">
        <v>583</v>
      </c>
      <c r="AA5" s="2">
        <v>459</v>
      </c>
      <c r="AB5" s="2">
        <v>345</v>
      </c>
      <c r="AC5" s="2">
        <v>386</v>
      </c>
      <c r="AD5" s="2">
        <v>536</v>
      </c>
      <c r="AE5" s="2">
        <v>926</v>
      </c>
      <c r="AF5" s="2">
        <v>538</v>
      </c>
      <c r="AG5" s="2">
        <v>420</v>
      </c>
      <c r="AH5" s="2">
        <v>722</v>
      </c>
      <c r="AI5" s="2">
        <v>530</v>
      </c>
      <c r="AJ5" s="2">
        <v>550</v>
      </c>
      <c r="AK5" s="3">
        <v>1005</v>
      </c>
      <c r="AL5" s="2">
        <v>895</v>
      </c>
      <c r="AM5" s="2">
        <v>799</v>
      </c>
      <c r="AN5" s="3">
        <v>1330</v>
      </c>
      <c r="AO5" s="3">
        <v>1600</v>
      </c>
      <c r="AP5" s="3">
        <v>2110</v>
      </c>
      <c r="AQ5" s="3">
        <v>1356</v>
      </c>
      <c r="AR5" s="3">
        <v>2950</v>
      </c>
      <c r="AS5" s="3">
        <v>4500</v>
      </c>
      <c r="AT5" s="3">
        <v>5000</v>
      </c>
      <c r="AU5" s="3">
        <v>4750</v>
      </c>
      <c r="AV5" s="3">
        <v>2900</v>
      </c>
      <c r="AW5" s="3">
        <v>4940</v>
      </c>
      <c r="AX5" s="3">
        <v>3300</v>
      </c>
      <c r="AY5" s="3">
        <v>3740</v>
      </c>
      <c r="AZ5" s="3">
        <v>5060</v>
      </c>
      <c r="BA5" s="3">
        <v>3800</v>
      </c>
      <c r="BB5" s="3">
        <v>4500</v>
      </c>
      <c r="BC5" s="35">
        <v>4800</v>
      </c>
    </row>
    <row r="6" spans="1:55" x14ac:dyDescent="0.25">
      <c r="A6" s="1"/>
      <c r="B6" s="1"/>
      <c r="C6" s="10" t="s">
        <v>54</v>
      </c>
      <c r="D6" s="2">
        <v>27</v>
      </c>
      <c r="E6" s="2">
        <v>20</v>
      </c>
      <c r="F6" s="2">
        <v>15</v>
      </c>
      <c r="G6" s="2">
        <v>13</v>
      </c>
      <c r="H6" s="2">
        <v>27</v>
      </c>
      <c r="I6" s="2">
        <v>56</v>
      </c>
      <c r="J6" s="2">
        <v>95</v>
      </c>
      <c r="K6" s="2">
        <v>144</v>
      </c>
      <c r="L6" s="2">
        <v>98</v>
      </c>
      <c r="M6" s="2">
        <v>75</v>
      </c>
      <c r="N6" s="2">
        <v>85</v>
      </c>
      <c r="O6" s="2">
        <v>110</v>
      </c>
      <c r="P6" s="2">
        <v>99</v>
      </c>
      <c r="Q6" s="2">
        <v>125</v>
      </c>
      <c r="R6" s="2">
        <v>78</v>
      </c>
      <c r="S6" s="2">
        <v>150</v>
      </c>
      <c r="T6" s="2">
        <v>175</v>
      </c>
      <c r="U6" s="2">
        <v>185</v>
      </c>
      <c r="V6" s="2">
        <v>140</v>
      </c>
      <c r="W6" s="2">
        <v>248</v>
      </c>
      <c r="X6" s="2">
        <v>210</v>
      </c>
      <c r="Y6" s="2">
        <v>110</v>
      </c>
      <c r="Z6" s="2">
        <v>150</v>
      </c>
      <c r="AA6" s="2">
        <v>110</v>
      </c>
      <c r="AB6" s="2">
        <v>110</v>
      </c>
      <c r="AC6" s="2">
        <v>100</v>
      </c>
      <c r="AD6" s="2">
        <v>245</v>
      </c>
      <c r="AE6" s="2">
        <v>345</v>
      </c>
      <c r="AF6" s="2">
        <v>310</v>
      </c>
      <c r="AG6" s="2">
        <v>300</v>
      </c>
      <c r="AH6" s="2">
        <v>283</v>
      </c>
      <c r="AI6" s="2">
        <v>298</v>
      </c>
      <c r="AJ6" s="2">
        <v>245</v>
      </c>
      <c r="AK6" s="2">
        <v>345</v>
      </c>
      <c r="AL6" s="2">
        <v>307</v>
      </c>
      <c r="AM6" s="2">
        <v>329</v>
      </c>
      <c r="AN6" s="2">
        <v>203</v>
      </c>
      <c r="AO6" s="2">
        <v>236</v>
      </c>
      <c r="AP6" s="2">
        <v>237</v>
      </c>
      <c r="AQ6" s="2">
        <v>201</v>
      </c>
      <c r="AR6" s="2">
        <v>284</v>
      </c>
      <c r="AS6" s="2">
        <v>305</v>
      </c>
      <c r="AT6" s="2">
        <v>287</v>
      </c>
      <c r="AU6" s="2">
        <v>361</v>
      </c>
      <c r="AV6" s="2">
        <v>305</v>
      </c>
      <c r="AW6" s="2">
        <v>263</v>
      </c>
      <c r="AX6" s="2">
        <v>375</v>
      </c>
      <c r="AY6" s="2">
        <v>282</v>
      </c>
      <c r="AZ6" s="2">
        <v>354</v>
      </c>
      <c r="BA6" s="2">
        <v>429</v>
      </c>
      <c r="BB6" s="2">
        <v>374</v>
      </c>
      <c r="BC6" s="10">
        <v>385</v>
      </c>
    </row>
    <row r="7" spans="1:55" x14ac:dyDescent="0.25">
      <c r="A7" s="1"/>
      <c r="B7" s="2" t="s">
        <v>62</v>
      </c>
      <c r="C7" s="10" t="s">
        <v>52</v>
      </c>
      <c r="D7" s="2">
        <v>58</v>
      </c>
      <c r="E7" s="2">
        <v>104</v>
      </c>
      <c r="F7" s="2">
        <v>160</v>
      </c>
      <c r="G7" s="2">
        <v>102</v>
      </c>
      <c r="H7" s="2">
        <v>21</v>
      </c>
      <c r="I7" s="2">
        <v>28</v>
      </c>
      <c r="J7" s="2">
        <v>71</v>
      </c>
      <c r="K7" s="2">
        <v>15</v>
      </c>
      <c r="L7" s="2">
        <v>57</v>
      </c>
      <c r="M7" s="2">
        <v>41</v>
      </c>
      <c r="N7" s="2">
        <v>8</v>
      </c>
      <c r="O7" s="2">
        <v>5</v>
      </c>
      <c r="P7" s="2">
        <v>40</v>
      </c>
      <c r="Q7" s="2">
        <v>22</v>
      </c>
      <c r="R7" s="2">
        <v>30</v>
      </c>
      <c r="S7" s="2">
        <v>5</v>
      </c>
      <c r="T7" s="2">
        <v>12</v>
      </c>
      <c r="U7" s="2">
        <v>35</v>
      </c>
      <c r="V7" s="2">
        <v>105</v>
      </c>
      <c r="W7" s="2">
        <v>50</v>
      </c>
      <c r="X7" s="2">
        <v>52</v>
      </c>
      <c r="Y7" s="2">
        <v>100</v>
      </c>
      <c r="Z7" s="2">
        <v>150</v>
      </c>
      <c r="AA7" s="2">
        <v>125</v>
      </c>
      <c r="AB7" s="2">
        <v>25</v>
      </c>
      <c r="AC7" s="2">
        <v>11</v>
      </c>
      <c r="AD7" s="2">
        <v>250</v>
      </c>
      <c r="AE7" s="2">
        <v>140</v>
      </c>
      <c r="AF7" s="2">
        <v>109</v>
      </c>
      <c r="AG7" s="2">
        <v>32</v>
      </c>
      <c r="AH7" s="2">
        <v>211</v>
      </c>
      <c r="AI7" s="2">
        <v>89</v>
      </c>
      <c r="AJ7" s="2">
        <v>102</v>
      </c>
      <c r="AK7" s="2">
        <v>191</v>
      </c>
      <c r="AL7" s="2">
        <v>316</v>
      </c>
      <c r="AM7" s="2">
        <v>353</v>
      </c>
      <c r="AN7" s="2">
        <v>531</v>
      </c>
      <c r="AO7" s="2">
        <v>911</v>
      </c>
      <c r="AP7" s="3">
        <v>1018</v>
      </c>
      <c r="AQ7" s="2">
        <v>482</v>
      </c>
      <c r="AR7" s="3">
        <v>1614</v>
      </c>
      <c r="AS7" s="3">
        <v>3616</v>
      </c>
      <c r="AT7" s="3">
        <v>3581</v>
      </c>
      <c r="AU7" s="3">
        <v>2891</v>
      </c>
      <c r="AV7" s="3">
        <v>1552</v>
      </c>
      <c r="AW7" s="3">
        <v>3077</v>
      </c>
      <c r="AX7" s="3">
        <v>2556</v>
      </c>
      <c r="AY7" s="3">
        <v>2399</v>
      </c>
      <c r="AZ7" s="3">
        <v>3237</v>
      </c>
      <c r="BA7" s="3">
        <v>2421</v>
      </c>
      <c r="BB7" s="3">
        <v>2600</v>
      </c>
      <c r="BC7" s="35">
        <v>3500</v>
      </c>
    </row>
    <row r="8" spans="1:55" x14ac:dyDescent="0.25">
      <c r="A8" s="6"/>
      <c r="B8" s="6"/>
      <c r="C8" s="11" t="s">
        <v>54</v>
      </c>
      <c r="D8" s="7">
        <v>0</v>
      </c>
      <c r="E8" s="7">
        <v>0</v>
      </c>
      <c r="F8" s="7">
        <v>0</v>
      </c>
      <c r="G8" s="7">
        <v>0</v>
      </c>
      <c r="H8" s="7">
        <v>0</v>
      </c>
      <c r="I8" s="7">
        <v>0</v>
      </c>
      <c r="J8" s="7">
        <v>0</v>
      </c>
      <c r="K8" s="7">
        <v>0</v>
      </c>
      <c r="L8" s="7">
        <v>0</v>
      </c>
      <c r="M8" s="7">
        <v>0</v>
      </c>
      <c r="N8" s="7">
        <v>0</v>
      </c>
      <c r="O8" s="7">
        <v>0</v>
      </c>
      <c r="P8" s="7">
        <v>0</v>
      </c>
      <c r="Q8" s="7">
        <v>0</v>
      </c>
      <c r="R8" s="7">
        <v>0</v>
      </c>
      <c r="S8" s="7">
        <v>0</v>
      </c>
      <c r="T8" s="7">
        <v>0</v>
      </c>
      <c r="U8" s="7">
        <v>0</v>
      </c>
      <c r="V8" s="7">
        <v>0</v>
      </c>
      <c r="W8" s="7">
        <v>0</v>
      </c>
      <c r="X8" s="7">
        <v>0</v>
      </c>
      <c r="Y8" s="7">
        <v>0</v>
      </c>
      <c r="Z8" s="7">
        <v>0</v>
      </c>
      <c r="AA8" s="7">
        <v>0</v>
      </c>
      <c r="AB8" s="7">
        <v>0</v>
      </c>
      <c r="AC8" s="7">
        <v>0</v>
      </c>
      <c r="AD8" s="7">
        <v>0</v>
      </c>
      <c r="AE8" s="7">
        <v>0</v>
      </c>
      <c r="AF8" s="7">
        <v>0</v>
      </c>
      <c r="AG8" s="7">
        <v>0</v>
      </c>
      <c r="AH8" s="7">
        <v>84</v>
      </c>
      <c r="AI8" s="7">
        <v>0</v>
      </c>
      <c r="AJ8" s="7">
        <v>0</v>
      </c>
      <c r="AK8" s="7">
        <v>0</v>
      </c>
      <c r="AL8" s="7">
        <v>0</v>
      </c>
      <c r="AM8" s="7">
        <v>0</v>
      </c>
      <c r="AN8" s="7">
        <v>0</v>
      </c>
      <c r="AO8" s="7">
        <v>29</v>
      </c>
      <c r="AP8" s="7">
        <v>0</v>
      </c>
      <c r="AQ8" s="7">
        <v>0</v>
      </c>
      <c r="AR8" s="7">
        <v>0</v>
      </c>
      <c r="AS8" s="7">
        <v>0</v>
      </c>
      <c r="AT8" s="7">
        <v>26</v>
      </c>
      <c r="AU8" s="7">
        <v>0</v>
      </c>
      <c r="AV8" s="7">
        <v>24</v>
      </c>
      <c r="AW8" s="7">
        <v>0</v>
      </c>
      <c r="AX8" s="7">
        <v>0</v>
      </c>
      <c r="AY8" s="7">
        <v>0</v>
      </c>
      <c r="AZ8" s="7">
        <v>0</v>
      </c>
      <c r="BA8" s="7">
        <v>0</v>
      </c>
      <c r="BB8" s="7">
        <v>0</v>
      </c>
      <c r="BC8" s="11">
        <v>0</v>
      </c>
    </row>
    <row r="9" spans="1:55" x14ac:dyDescent="0.25">
      <c r="A9" s="2" t="s">
        <v>56</v>
      </c>
      <c r="B9" s="2" t="s">
        <v>61</v>
      </c>
      <c r="C9" s="10" t="s">
        <v>52</v>
      </c>
      <c r="D9" s="3">
        <v>9930</v>
      </c>
      <c r="E9" s="3">
        <v>5860</v>
      </c>
      <c r="F9" s="3">
        <v>9000</v>
      </c>
      <c r="G9" s="3">
        <v>9900</v>
      </c>
      <c r="H9" s="3">
        <v>7700</v>
      </c>
      <c r="I9" s="3">
        <v>5855</v>
      </c>
      <c r="J9" s="3">
        <v>8300</v>
      </c>
      <c r="K9" s="3">
        <v>9700</v>
      </c>
      <c r="L9" s="3">
        <v>9000</v>
      </c>
      <c r="M9" s="3">
        <v>6400</v>
      </c>
      <c r="N9" s="3">
        <v>12900</v>
      </c>
      <c r="O9" s="3">
        <v>9600</v>
      </c>
      <c r="P9" s="3">
        <v>9000</v>
      </c>
      <c r="Q9" s="3">
        <v>9500</v>
      </c>
      <c r="R9" s="3">
        <v>11900</v>
      </c>
      <c r="S9" s="3">
        <v>12400</v>
      </c>
      <c r="T9" s="3">
        <v>9250</v>
      </c>
      <c r="U9" s="3">
        <v>9200</v>
      </c>
      <c r="V9" s="3">
        <v>4900</v>
      </c>
      <c r="W9" s="3">
        <v>5200</v>
      </c>
      <c r="X9" s="3">
        <v>7685</v>
      </c>
      <c r="Y9" s="3">
        <v>10600</v>
      </c>
      <c r="Z9" s="3">
        <v>10200</v>
      </c>
      <c r="AA9" s="3">
        <v>10000</v>
      </c>
      <c r="AB9" s="3">
        <v>11404</v>
      </c>
      <c r="AC9" s="3">
        <v>11100</v>
      </c>
      <c r="AD9" s="3">
        <v>15537</v>
      </c>
      <c r="AE9" s="3">
        <v>19361</v>
      </c>
      <c r="AF9" s="3">
        <v>13504</v>
      </c>
      <c r="AG9" s="3">
        <v>17200</v>
      </c>
      <c r="AH9" s="3">
        <v>15359</v>
      </c>
      <c r="AI9" s="3">
        <v>14712</v>
      </c>
      <c r="AJ9" s="3">
        <v>15500</v>
      </c>
      <c r="AK9" s="3">
        <v>14951</v>
      </c>
      <c r="AL9" s="3">
        <v>20483</v>
      </c>
      <c r="AM9" s="3">
        <v>15800</v>
      </c>
      <c r="AN9" s="3">
        <v>22500</v>
      </c>
      <c r="AO9" s="3">
        <v>22017</v>
      </c>
      <c r="AP9" s="3">
        <v>15500</v>
      </c>
      <c r="AQ9" s="3">
        <v>25000</v>
      </c>
      <c r="AR9" s="3">
        <v>25200</v>
      </c>
      <c r="AS9" s="3">
        <v>21000</v>
      </c>
      <c r="AT9" s="3">
        <v>27000</v>
      </c>
      <c r="AU9" s="3">
        <v>26000</v>
      </c>
      <c r="AV9" s="3">
        <v>29750</v>
      </c>
      <c r="AW9" s="3">
        <v>29500</v>
      </c>
      <c r="AX9" s="3">
        <v>41000</v>
      </c>
      <c r="AY9" s="3">
        <v>32000</v>
      </c>
      <c r="AZ9" s="3">
        <v>51000</v>
      </c>
      <c r="BA9" s="3">
        <v>51000</v>
      </c>
      <c r="BB9" s="3">
        <v>50500</v>
      </c>
      <c r="BC9" s="35">
        <v>54500</v>
      </c>
    </row>
    <row r="10" spans="1:55" x14ac:dyDescent="0.25">
      <c r="A10" s="1"/>
      <c r="B10" s="1"/>
      <c r="C10" s="10" t="s">
        <v>54</v>
      </c>
      <c r="D10" s="3">
        <v>14130</v>
      </c>
      <c r="E10" s="3">
        <v>14891</v>
      </c>
      <c r="F10" s="3">
        <v>14109</v>
      </c>
      <c r="G10" s="3">
        <v>16284</v>
      </c>
      <c r="H10" s="3">
        <v>16354</v>
      </c>
      <c r="I10" s="3">
        <v>17751</v>
      </c>
      <c r="J10" s="3">
        <v>19256</v>
      </c>
      <c r="K10" s="3">
        <v>13569</v>
      </c>
      <c r="L10" s="3">
        <v>16310</v>
      </c>
      <c r="M10" s="3">
        <v>20214</v>
      </c>
      <c r="N10" s="3">
        <v>22555</v>
      </c>
      <c r="O10" s="3">
        <v>22932</v>
      </c>
      <c r="P10" s="3">
        <v>19500</v>
      </c>
      <c r="Q10" s="3">
        <v>21180</v>
      </c>
      <c r="R10" s="3">
        <v>21170</v>
      </c>
      <c r="S10" s="3">
        <v>20264</v>
      </c>
      <c r="T10" s="3">
        <v>26760</v>
      </c>
      <c r="U10" s="3">
        <v>25220</v>
      </c>
      <c r="V10" s="3">
        <v>26270</v>
      </c>
      <c r="W10" s="3">
        <v>22300</v>
      </c>
      <c r="X10" s="3">
        <v>24330</v>
      </c>
      <c r="Y10" s="3">
        <v>30800</v>
      </c>
      <c r="Z10" s="3">
        <v>29200</v>
      </c>
      <c r="AA10" s="3">
        <v>32934</v>
      </c>
      <c r="AB10" s="3">
        <v>37440</v>
      </c>
      <c r="AC10" s="3">
        <v>32480</v>
      </c>
      <c r="AD10" s="3">
        <v>35700</v>
      </c>
      <c r="AE10" s="3">
        <v>30100</v>
      </c>
      <c r="AF10" s="3">
        <v>32393</v>
      </c>
      <c r="AG10" s="3">
        <v>31641</v>
      </c>
      <c r="AH10" s="3">
        <v>41536</v>
      </c>
      <c r="AI10" s="3">
        <v>35501</v>
      </c>
      <c r="AJ10" s="3">
        <v>44500</v>
      </c>
      <c r="AK10" s="3">
        <v>42000</v>
      </c>
      <c r="AL10" s="3">
        <v>35000</v>
      </c>
      <c r="AM10" s="3">
        <v>41700</v>
      </c>
      <c r="AN10" s="3">
        <v>51000</v>
      </c>
      <c r="AO10" s="3">
        <v>58600</v>
      </c>
      <c r="AP10" s="3">
        <v>51000</v>
      </c>
      <c r="AQ10" s="3">
        <v>56100</v>
      </c>
      <c r="AR10" s="3">
        <v>57400</v>
      </c>
      <c r="AS10" s="3">
        <v>73000</v>
      </c>
      <c r="AT10" s="3">
        <v>81500</v>
      </c>
      <c r="AU10" s="3">
        <v>80000</v>
      </c>
      <c r="AV10" s="3">
        <v>85000</v>
      </c>
      <c r="AW10" s="3">
        <v>67000</v>
      </c>
      <c r="AX10" s="3">
        <v>98500</v>
      </c>
      <c r="AY10" s="3">
        <v>82000</v>
      </c>
      <c r="AZ10" s="3">
        <v>101000</v>
      </c>
      <c r="BA10" s="3">
        <v>102000</v>
      </c>
      <c r="BB10" s="3">
        <v>87000</v>
      </c>
      <c r="BC10" s="35">
        <v>118000</v>
      </c>
    </row>
    <row r="11" spans="1:55" x14ac:dyDescent="0.25">
      <c r="A11" s="1"/>
      <c r="B11" s="2" t="s">
        <v>62</v>
      </c>
      <c r="C11" s="10" t="s">
        <v>52</v>
      </c>
      <c r="D11" s="3">
        <v>6441</v>
      </c>
      <c r="E11" s="3">
        <v>2537</v>
      </c>
      <c r="F11" s="3">
        <v>4702</v>
      </c>
      <c r="G11" s="3">
        <v>5716</v>
      </c>
      <c r="H11" s="3">
        <v>3485</v>
      </c>
      <c r="I11" s="3">
        <v>3238</v>
      </c>
      <c r="J11" s="3">
        <v>5231</v>
      </c>
      <c r="K11" s="3">
        <v>5916</v>
      </c>
      <c r="L11" s="3">
        <v>5965</v>
      </c>
      <c r="M11" s="3">
        <v>3417</v>
      </c>
      <c r="N11" s="3">
        <v>9098</v>
      </c>
      <c r="O11" s="3">
        <v>5765</v>
      </c>
      <c r="P11" s="3">
        <v>6056</v>
      </c>
      <c r="Q11" s="3">
        <v>5448</v>
      </c>
      <c r="R11" s="3">
        <v>7126</v>
      </c>
      <c r="S11" s="3">
        <v>7367</v>
      </c>
      <c r="T11" s="3">
        <v>4032</v>
      </c>
      <c r="U11" s="3">
        <v>4340</v>
      </c>
      <c r="V11" s="3">
        <v>1800</v>
      </c>
      <c r="W11" s="3">
        <v>2800</v>
      </c>
      <c r="X11" s="3">
        <v>4000</v>
      </c>
      <c r="Y11" s="3">
        <v>6070</v>
      </c>
      <c r="Z11" s="3">
        <v>4749</v>
      </c>
      <c r="AA11" s="3">
        <v>4100</v>
      </c>
      <c r="AB11" s="3">
        <v>5782</v>
      </c>
      <c r="AC11" s="3">
        <v>7494</v>
      </c>
      <c r="AD11" s="3">
        <v>10828</v>
      </c>
      <c r="AE11" s="3">
        <v>12222</v>
      </c>
      <c r="AF11" s="3">
        <v>7882</v>
      </c>
      <c r="AG11" s="3">
        <v>11923</v>
      </c>
      <c r="AH11" s="3">
        <v>9676</v>
      </c>
      <c r="AI11" s="3">
        <v>10864</v>
      </c>
      <c r="AJ11" s="3">
        <v>11199</v>
      </c>
      <c r="AK11" s="3">
        <v>10944</v>
      </c>
      <c r="AL11" s="3">
        <v>14574</v>
      </c>
      <c r="AM11" s="3">
        <v>9486</v>
      </c>
      <c r="AN11" s="3">
        <v>15374</v>
      </c>
      <c r="AO11" s="3">
        <v>14799</v>
      </c>
      <c r="AP11" s="3">
        <v>10324</v>
      </c>
      <c r="AQ11" s="3">
        <v>16504</v>
      </c>
      <c r="AR11" s="3">
        <v>16349</v>
      </c>
      <c r="AS11" s="3">
        <v>17149</v>
      </c>
      <c r="AT11" s="3">
        <v>18691</v>
      </c>
      <c r="AU11" s="3">
        <v>17102</v>
      </c>
      <c r="AV11" s="3">
        <v>18963</v>
      </c>
      <c r="AW11" s="3">
        <v>21653</v>
      </c>
      <c r="AX11" s="3">
        <v>25986</v>
      </c>
      <c r="AY11" s="3">
        <v>22473</v>
      </c>
      <c r="AZ11" s="3">
        <v>37244</v>
      </c>
      <c r="BA11" s="3">
        <v>36252</v>
      </c>
      <c r="BB11" s="3">
        <v>38500</v>
      </c>
      <c r="BC11" s="35">
        <v>39000</v>
      </c>
    </row>
    <row r="12" spans="1:55" x14ac:dyDescent="0.25">
      <c r="A12" s="6"/>
      <c r="B12" s="6"/>
      <c r="C12" s="11" t="s">
        <v>54</v>
      </c>
      <c r="D12" s="7">
        <v>948</v>
      </c>
      <c r="E12" s="7">
        <v>172</v>
      </c>
      <c r="F12" s="7">
        <v>42</v>
      </c>
      <c r="G12" s="8">
        <v>1311</v>
      </c>
      <c r="H12" s="7">
        <v>968</v>
      </c>
      <c r="I12" s="8">
        <v>1511</v>
      </c>
      <c r="J12" s="8">
        <v>1262</v>
      </c>
      <c r="K12" s="7">
        <v>0</v>
      </c>
      <c r="L12" s="7">
        <v>0</v>
      </c>
      <c r="M12" s="7">
        <v>0</v>
      </c>
      <c r="N12" s="7">
        <v>7</v>
      </c>
      <c r="O12" s="7">
        <v>700</v>
      </c>
      <c r="P12" s="7">
        <v>450</v>
      </c>
      <c r="Q12" s="7">
        <v>385</v>
      </c>
      <c r="R12" s="7">
        <v>56</v>
      </c>
      <c r="S12" s="7">
        <v>0</v>
      </c>
      <c r="T12" s="7">
        <v>0</v>
      </c>
      <c r="U12" s="7">
        <v>0</v>
      </c>
      <c r="V12" s="7">
        <v>0</v>
      </c>
      <c r="W12" s="7">
        <v>0</v>
      </c>
      <c r="X12" s="7">
        <v>0</v>
      </c>
      <c r="Y12" s="7">
        <v>0</v>
      </c>
      <c r="Z12" s="7">
        <v>9</v>
      </c>
      <c r="AA12" s="7">
        <v>4</v>
      </c>
      <c r="AB12" s="7">
        <v>56</v>
      </c>
      <c r="AC12" s="7">
        <v>267</v>
      </c>
      <c r="AD12" s="7">
        <v>92</v>
      </c>
      <c r="AE12" s="7">
        <v>6</v>
      </c>
      <c r="AF12" s="7">
        <v>8</v>
      </c>
      <c r="AG12" s="7">
        <v>222</v>
      </c>
      <c r="AH12" s="8">
        <v>6261</v>
      </c>
      <c r="AI12" s="8">
        <v>2054</v>
      </c>
      <c r="AJ12" s="8">
        <v>4625</v>
      </c>
      <c r="AK12" s="8">
        <v>4441</v>
      </c>
      <c r="AL12" s="7">
        <v>681</v>
      </c>
      <c r="AM12" s="8">
        <v>4523</v>
      </c>
      <c r="AN12" s="8">
        <v>10836</v>
      </c>
      <c r="AO12" s="8">
        <v>7791</v>
      </c>
      <c r="AP12" s="8">
        <v>7136</v>
      </c>
      <c r="AQ12" s="8">
        <v>11599</v>
      </c>
      <c r="AR12" s="8">
        <v>8404</v>
      </c>
      <c r="AS12" s="8">
        <v>24337</v>
      </c>
      <c r="AT12" s="8">
        <v>24948</v>
      </c>
      <c r="AU12" s="8">
        <v>20967</v>
      </c>
      <c r="AV12" s="8">
        <v>34461</v>
      </c>
      <c r="AW12" s="8">
        <v>13996</v>
      </c>
      <c r="AX12" s="8">
        <v>31604</v>
      </c>
      <c r="AY12" s="8">
        <v>24119</v>
      </c>
      <c r="AZ12" s="8">
        <v>39663</v>
      </c>
      <c r="BA12" s="8">
        <v>35229</v>
      </c>
      <c r="BB12" s="8">
        <v>18500</v>
      </c>
      <c r="BC12" s="36">
        <v>43000</v>
      </c>
    </row>
    <row r="13" spans="1:55" x14ac:dyDescent="0.25">
      <c r="A13" s="2" t="s">
        <v>57</v>
      </c>
      <c r="B13" s="2" t="s">
        <v>61</v>
      </c>
      <c r="C13" s="10" t="s">
        <v>52</v>
      </c>
      <c r="D13" s="2">
        <v>0</v>
      </c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3">
        <v>2700</v>
      </c>
      <c r="L13" s="3">
        <v>3700</v>
      </c>
      <c r="M13" s="3">
        <v>3600</v>
      </c>
      <c r="N13" s="3">
        <v>3500</v>
      </c>
      <c r="O13" s="3">
        <v>4150</v>
      </c>
      <c r="P13" s="3">
        <v>4200</v>
      </c>
      <c r="Q13" s="3">
        <v>7000</v>
      </c>
      <c r="R13" s="3">
        <v>6750</v>
      </c>
      <c r="S13" s="3">
        <v>7300</v>
      </c>
      <c r="T13" s="3">
        <v>7000</v>
      </c>
      <c r="U13" s="3">
        <v>10000</v>
      </c>
      <c r="V13" s="3">
        <v>6500</v>
      </c>
      <c r="W13" s="3">
        <v>10750</v>
      </c>
      <c r="X13" s="3">
        <v>11500</v>
      </c>
      <c r="Y13" s="3">
        <v>11350</v>
      </c>
      <c r="Z13" s="3">
        <v>11350</v>
      </c>
      <c r="AA13" s="3">
        <v>12400</v>
      </c>
      <c r="AB13" s="3">
        <v>12500</v>
      </c>
      <c r="AC13" s="3">
        <v>12480</v>
      </c>
      <c r="AD13" s="3">
        <v>11200</v>
      </c>
      <c r="AE13" s="3">
        <v>19500</v>
      </c>
      <c r="AF13" s="3">
        <v>20000</v>
      </c>
      <c r="AG13" s="3">
        <v>21200</v>
      </c>
      <c r="AH13" s="3">
        <v>27800</v>
      </c>
      <c r="AI13" s="3">
        <v>30000</v>
      </c>
      <c r="AJ13" s="3">
        <v>35500</v>
      </c>
      <c r="AK13" s="3">
        <v>33000</v>
      </c>
      <c r="AL13" s="3">
        <v>39000</v>
      </c>
      <c r="AM13" s="3">
        <v>40500</v>
      </c>
      <c r="AN13" s="3">
        <v>48800</v>
      </c>
      <c r="AO13" s="3">
        <v>46200</v>
      </c>
      <c r="AP13" s="3">
        <v>32000</v>
      </c>
      <c r="AQ13" s="3">
        <v>54500</v>
      </c>
      <c r="AR13" s="3">
        <v>49000</v>
      </c>
      <c r="AS13" s="3">
        <v>40100</v>
      </c>
      <c r="AT13" s="3">
        <v>49300</v>
      </c>
      <c r="AU13" s="3">
        <v>53400</v>
      </c>
      <c r="AV13" s="3">
        <v>61450</v>
      </c>
      <c r="AW13" s="3">
        <v>58800</v>
      </c>
      <c r="AX13" s="3">
        <v>55000</v>
      </c>
      <c r="AY13" s="3">
        <v>37800</v>
      </c>
      <c r="AZ13" s="3">
        <v>55300</v>
      </c>
      <c r="BA13" s="3">
        <v>48800</v>
      </c>
      <c r="BB13" s="3">
        <v>46200</v>
      </c>
      <c r="BC13" s="35">
        <v>49500</v>
      </c>
    </row>
    <row r="14" spans="1:55" x14ac:dyDescent="0.25">
      <c r="A14" s="1"/>
      <c r="B14" s="1"/>
      <c r="C14" s="10" t="s">
        <v>54</v>
      </c>
      <c r="D14" s="2">
        <v>0</v>
      </c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3">
        <v>9541</v>
      </c>
      <c r="L14" s="3">
        <v>10240</v>
      </c>
      <c r="M14" s="3">
        <v>15156</v>
      </c>
      <c r="N14" s="3">
        <v>15200</v>
      </c>
      <c r="O14" s="3">
        <v>12835</v>
      </c>
      <c r="P14" s="3">
        <v>14750</v>
      </c>
      <c r="Q14" s="3">
        <v>15541</v>
      </c>
      <c r="R14" s="3">
        <v>18278</v>
      </c>
      <c r="S14" s="3">
        <v>14100</v>
      </c>
      <c r="T14" s="3">
        <v>17300</v>
      </c>
      <c r="U14" s="3">
        <v>18020</v>
      </c>
      <c r="V14" s="3">
        <v>23600</v>
      </c>
      <c r="W14" s="3">
        <v>20340</v>
      </c>
      <c r="X14" s="3">
        <v>15750</v>
      </c>
      <c r="Y14" s="3">
        <v>19300</v>
      </c>
      <c r="Z14" s="3">
        <v>22500</v>
      </c>
      <c r="AA14" s="3">
        <v>24700</v>
      </c>
      <c r="AB14" s="3">
        <v>25900</v>
      </c>
      <c r="AC14" s="3">
        <v>24150</v>
      </c>
      <c r="AD14" s="3">
        <v>27300</v>
      </c>
      <c r="AE14" s="3">
        <v>32500</v>
      </c>
      <c r="AF14" s="3">
        <v>31300</v>
      </c>
      <c r="AG14" s="3">
        <v>34700</v>
      </c>
      <c r="AH14" s="3">
        <v>39500</v>
      </c>
      <c r="AI14" s="3">
        <v>43500</v>
      </c>
      <c r="AJ14" s="3">
        <v>52000</v>
      </c>
      <c r="AK14" s="3">
        <v>51000</v>
      </c>
      <c r="AL14" s="3">
        <v>53000</v>
      </c>
      <c r="AM14" s="3">
        <v>57000</v>
      </c>
      <c r="AN14" s="3">
        <v>59000</v>
      </c>
      <c r="AO14" s="3">
        <v>61000</v>
      </c>
      <c r="AP14" s="3">
        <v>57800</v>
      </c>
      <c r="AQ14" s="3">
        <v>69000</v>
      </c>
      <c r="AR14" s="3">
        <v>75300</v>
      </c>
      <c r="AS14" s="3">
        <v>66500</v>
      </c>
      <c r="AT14" s="3">
        <v>82000</v>
      </c>
      <c r="AU14" s="3">
        <v>86200</v>
      </c>
      <c r="AV14" s="3">
        <v>97100</v>
      </c>
      <c r="AW14" s="3">
        <v>95700</v>
      </c>
      <c r="AX14" s="3">
        <v>114900</v>
      </c>
      <c r="AY14" s="3">
        <v>123400</v>
      </c>
      <c r="AZ14" s="3">
        <v>119700</v>
      </c>
      <c r="BA14" s="3">
        <v>128500</v>
      </c>
      <c r="BB14" s="3">
        <v>138000</v>
      </c>
      <c r="BC14" s="35">
        <v>144000</v>
      </c>
    </row>
    <row r="15" spans="1:55" x14ac:dyDescent="0.25">
      <c r="A15" s="1"/>
      <c r="B15" s="2" t="s">
        <v>62</v>
      </c>
      <c r="C15" s="10" t="s">
        <v>52</v>
      </c>
      <c r="D15" s="2">
        <v>0</v>
      </c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3">
        <v>1972</v>
      </c>
      <c r="L15" s="3">
        <v>2792</v>
      </c>
      <c r="M15" s="3">
        <v>2309</v>
      </c>
      <c r="N15" s="3">
        <v>2700</v>
      </c>
      <c r="O15" s="3">
        <v>1876</v>
      </c>
      <c r="P15" s="3">
        <v>1417</v>
      </c>
      <c r="Q15" s="3">
        <v>2970</v>
      </c>
      <c r="R15" s="3">
        <v>3292</v>
      </c>
      <c r="S15" s="3">
        <v>2541</v>
      </c>
      <c r="T15" s="3">
        <v>1333</v>
      </c>
      <c r="U15" s="3">
        <v>2091</v>
      </c>
      <c r="V15" s="2">
        <v>445</v>
      </c>
      <c r="W15" s="3">
        <v>2968</v>
      </c>
      <c r="X15" s="3">
        <v>4469</v>
      </c>
      <c r="Y15" s="3">
        <v>3213</v>
      </c>
      <c r="Z15" s="3">
        <v>2211</v>
      </c>
      <c r="AA15" s="3">
        <v>3023</v>
      </c>
      <c r="AB15" s="3">
        <v>2581</v>
      </c>
      <c r="AC15" s="3">
        <v>2103</v>
      </c>
      <c r="AD15" s="2">
        <v>757</v>
      </c>
      <c r="AE15" s="3">
        <v>2821</v>
      </c>
      <c r="AF15" s="3">
        <v>3061</v>
      </c>
      <c r="AG15" s="3">
        <v>4125</v>
      </c>
      <c r="AH15" s="3">
        <v>7304</v>
      </c>
      <c r="AI15" s="3">
        <v>5960</v>
      </c>
      <c r="AJ15" s="3">
        <v>8624</v>
      </c>
      <c r="AK15" s="3">
        <v>6741</v>
      </c>
      <c r="AL15" s="3">
        <v>9568</v>
      </c>
      <c r="AM15" s="3">
        <v>7249</v>
      </c>
      <c r="AN15" s="3">
        <v>9560</v>
      </c>
      <c r="AO15" s="3">
        <v>13839</v>
      </c>
      <c r="AP15" s="3">
        <v>5590</v>
      </c>
      <c r="AQ15" s="3">
        <v>13088</v>
      </c>
      <c r="AR15" s="3">
        <v>9206</v>
      </c>
      <c r="AS15" s="3">
        <v>7368</v>
      </c>
      <c r="AT15" s="3">
        <v>7738</v>
      </c>
      <c r="AU15" s="3">
        <v>7842</v>
      </c>
      <c r="AV15" s="3">
        <v>10575</v>
      </c>
      <c r="AW15" s="3">
        <v>9922</v>
      </c>
      <c r="AX15" s="3">
        <v>7025</v>
      </c>
      <c r="AY15" s="3">
        <v>2132</v>
      </c>
      <c r="AZ15" s="3">
        <v>9104</v>
      </c>
      <c r="BA15" s="3">
        <v>10002</v>
      </c>
      <c r="BB15" s="3">
        <v>5192</v>
      </c>
      <c r="BC15" s="35">
        <v>5350</v>
      </c>
    </row>
    <row r="16" spans="1:55" x14ac:dyDescent="0.25">
      <c r="A16" s="6"/>
      <c r="B16" s="6"/>
      <c r="C16" s="11" t="s">
        <v>54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830</v>
      </c>
      <c r="L16" s="7">
        <v>638</v>
      </c>
      <c r="M16" s="8">
        <v>1155</v>
      </c>
      <c r="N16" s="8">
        <v>1798</v>
      </c>
      <c r="O16" s="7">
        <v>858</v>
      </c>
      <c r="P16" s="8">
        <v>1307</v>
      </c>
      <c r="Q16" s="8">
        <v>1591</v>
      </c>
      <c r="R16" s="8">
        <v>3476</v>
      </c>
      <c r="S16" s="8">
        <v>1187</v>
      </c>
      <c r="T16" s="8">
        <v>3294</v>
      </c>
      <c r="U16" s="8">
        <v>2710</v>
      </c>
      <c r="V16" s="8">
        <v>4839</v>
      </c>
      <c r="W16" s="8">
        <v>3933</v>
      </c>
      <c r="X16" s="8">
        <v>2478</v>
      </c>
      <c r="Y16" s="8">
        <v>3872</v>
      </c>
      <c r="Z16" s="8">
        <v>4056</v>
      </c>
      <c r="AA16" s="8">
        <v>5434</v>
      </c>
      <c r="AB16" s="8">
        <v>3566</v>
      </c>
      <c r="AC16" s="8">
        <v>3458</v>
      </c>
      <c r="AD16" s="8">
        <v>8424</v>
      </c>
      <c r="AE16" s="8">
        <v>8760</v>
      </c>
      <c r="AF16" s="8">
        <v>8932</v>
      </c>
      <c r="AG16" s="8">
        <v>11101</v>
      </c>
      <c r="AH16" s="8">
        <v>15469</v>
      </c>
      <c r="AI16" s="8">
        <v>14504</v>
      </c>
      <c r="AJ16" s="8">
        <v>19629</v>
      </c>
      <c r="AK16" s="8">
        <v>20417</v>
      </c>
      <c r="AL16" s="8">
        <v>20137</v>
      </c>
      <c r="AM16" s="8">
        <v>25911</v>
      </c>
      <c r="AN16" s="8">
        <v>23485</v>
      </c>
      <c r="AO16" s="8">
        <v>25364</v>
      </c>
      <c r="AP16" s="8">
        <v>29987</v>
      </c>
      <c r="AQ16" s="8">
        <v>28578</v>
      </c>
      <c r="AR16" s="8">
        <v>29951</v>
      </c>
      <c r="AS16" s="8">
        <v>36257</v>
      </c>
      <c r="AT16" s="8">
        <v>41904</v>
      </c>
      <c r="AU16" s="8">
        <v>46829</v>
      </c>
      <c r="AV16" s="8">
        <v>50612</v>
      </c>
      <c r="AW16" s="8">
        <v>54383</v>
      </c>
      <c r="AX16" s="8">
        <v>63137</v>
      </c>
      <c r="AY16" s="8">
        <v>76136</v>
      </c>
      <c r="AZ16" s="8">
        <v>74887</v>
      </c>
      <c r="BA16" s="8">
        <v>92135</v>
      </c>
      <c r="BB16" s="8">
        <v>81650</v>
      </c>
      <c r="BC16" s="36">
        <v>94000</v>
      </c>
    </row>
    <row r="17" spans="1:55" x14ac:dyDescent="0.25">
      <c r="A17" s="2" t="s">
        <v>58</v>
      </c>
      <c r="B17" s="2" t="s">
        <v>61</v>
      </c>
      <c r="C17" s="10" t="s">
        <v>52</v>
      </c>
      <c r="D17" s="2">
        <v>0</v>
      </c>
      <c r="E17" s="2">
        <v>0</v>
      </c>
      <c r="F17" s="2">
        <v>880</v>
      </c>
      <c r="G17" s="2">
        <v>970</v>
      </c>
      <c r="H17" s="2">
        <v>732</v>
      </c>
      <c r="I17" s="3">
        <v>1085</v>
      </c>
      <c r="J17" s="2">
        <v>900</v>
      </c>
      <c r="K17" s="3">
        <v>1600</v>
      </c>
      <c r="L17" s="3">
        <v>1430</v>
      </c>
      <c r="M17" s="3">
        <v>1650</v>
      </c>
      <c r="N17" s="3">
        <v>1260</v>
      </c>
      <c r="O17" s="3">
        <v>1980</v>
      </c>
      <c r="P17" s="3">
        <v>2400</v>
      </c>
      <c r="Q17" s="3">
        <v>2200</v>
      </c>
      <c r="R17" s="3">
        <v>3400</v>
      </c>
      <c r="S17" s="3">
        <v>4100</v>
      </c>
      <c r="T17" s="3">
        <v>2200</v>
      </c>
      <c r="U17" s="3">
        <v>2915</v>
      </c>
      <c r="V17" s="3">
        <v>3200</v>
      </c>
      <c r="W17" s="3">
        <v>3900</v>
      </c>
      <c r="X17" s="3">
        <v>4033</v>
      </c>
      <c r="Y17" s="3">
        <v>3677</v>
      </c>
      <c r="Z17" s="3">
        <v>2956</v>
      </c>
      <c r="AA17" s="3">
        <v>4095</v>
      </c>
      <c r="AB17" s="3">
        <v>5800</v>
      </c>
      <c r="AC17" s="3">
        <v>5558</v>
      </c>
      <c r="AD17" s="3">
        <v>5450</v>
      </c>
      <c r="AE17" s="3">
        <v>5600</v>
      </c>
      <c r="AF17" s="3">
        <v>7125</v>
      </c>
      <c r="AG17" s="3">
        <v>6070</v>
      </c>
      <c r="AH17" s="3">
        <v>3179</v>
      </c>
      <c r="AI17" s="3">
        <v>3844</v>
      </c>
      <c r="AJ17" s="3">
        <v>3714</v>
      </c>
      <c r="AK17" s="3">
        <v>3161</v>
      </c>
      <c r="AL17" s="3">
        <v>3662</v>
      </c>
      <c r="AM17" s="3">
        <v>3780</v>
      </c>
      <c r="AN17" s="3">
        <v>3498</v>
      </c>
      <c r="AO17" s="3">
        <v>4650</v>
      </c>
      <c r="AP17" s="3">
        <v>2483</v>
      </c>
      <c r="AQ17" s="3">
        <v>2232</v>
      </c>
      <c r="AR17" s="3">
        <v>3672</v>
      </c>
      <c r="AS17" s="3">
        <v>3341</v>
      </c>
      <c r="AT17" s="3">
        <v>3100</v>
      </c>
      <c r="AU17" s="3">
        <v>2065</v>
      </c>
      <c r="AV17" s="3">
        <v>3160</v>
      </c>
      <c r="AW17" s="3">
        <v>3000</v>
      </c>
      <c r="AX17" s="3">
        <v>3547</v>
      </c>
      <c r="AY17" s="3">
        <v>3538</v>
      </c>
      <c r="AZ17" s="3">
        <v>3825</v>
      </c>
      <c r="BA17" s="3">
        <v>3235</v>
      </c>
      <c r="BB17" s="3">
        <v>3430</v>
      </c>
      <c r="BC17" s="35">
        <v>3400</v>
      </c>
    </row>
    <row r="18" spans="1:55" x14ac:dyDescent="0.25">
      <c r="A18" s="1"/>
      <c r="B18" s="1"/>
      <c r="C18" s="10" t="s">
        <v>54</v>
      </c>
      <c r="D18" s="2">
        <v>0</v>
      </c>
      <c r="E18" s="2">
        <v>0</v>
      </c>
      <c r="F18" s="2">
        <v>18</v>
      </c>
      <c r="G18" s="2">
        <v>10</v>
      </c>
      <c r="H18" s="2">
        <v>10</v>
      </c>
      <c r="I18" s="2">
        <v>3</v>
      </c>
      <c r="J18" s="2">
        <v>3</v>
      </c>
      <c r="K18" s="2">
        <v>3</v>
      </c>
      <c r="L18" s="2">
        <v>5</v>
      </c>
      <c r="M18" s="2">
        <v>23</v>
      </c>
      <c r="N18" s="2">
        <v>23</v>
      </c>
      <c r="O18" s="2">
        <v>27</v>
      </c>
      <c r="P18" s="2">
        <v>4</v>
      </c>
      <c r="Q18" s="2">
        <v>3</v>
      </c>
      <c r="R18" s="2">
        <v>3</v>
      </c>
      <c r="S18" s="2">
        <v>3</v>
      </c>
      <c r="T18" s="2">
        <v>3</v>
      </c>
      <c r="U18" s="2">
        <v>6</v>
      </c>
      <c r="V18" s="2">
        <v>13</v>
      </c>
      <c r="W18" s="2">
        <v>5</v>
      </c>
      <c r="X18" s="2">
        <v>5</v>
      </c>
      <c r="Y18" s="2">
        <v>5</v>
      </c>
      <c r="Z18" s="2">
        <v>7</v>
      </c>
      <c r="AA18" s="2">
        <v>10</v>
      </c>
      <c r="AB18" s="2">
        <v>15</v>
      </c>
      <c r="AC18" s="2">
        <v>25</v>
      </c>
      <c r="AD18" s="2">
        <v>30</v>
      </c>
      <c r="AE18" s="2">
        <v>30</v>
      </c>
      <c r="AF18" s="2">
        <v>49</v>
      </c>
      <c r="AG18" s="2">
        <v>97</v>
      </c>
      <c r="AH18" s="2">
        <v>56</v>
      </c>
      <c r="AI18" s="2">
        <v>71</v>
      </c>
      <c r="AJ18" s="2">
        <v>56</v>
      </c>
      <c r="AK18" s="2">
        <v>86</v>
      </c>
      <c r="AL18" s="2">
        <v>68</v>
      </c>
      <c r="AM18" s="2">
        <v>94</v>
      </c>
      <c r="AN18" s="2">
        <v>106</v>
      </c>
      <c r="AO18" s="2">
        <v>147</v>
      </c>
      <c r="AP18" s="2">
        <v>109</v>
      </c>
      <c r="AQ18" s="2">
        <v>81</v>
      </c>
      <c r="AR18" s="2">
        <v>83</v>
      </c>
      <c r="AS18" s="2">
        <v>116</v>
      </c>
      <c r="AT18" s="2">
        <v>110</v>
      </c>
      <c r="AU18" s="2">
        <v>233</v>
      </c>
      <c r="AV18" s="2">
        <v>153</v>
      </c>
      <c r="AW18" s="2">
        <v>62</v>
      </c>
      <c r="AX18" s="2">
        <v>104</v>
      </c>
      <c r="AY18" s="2">
        <v>142</v>
      </c>
      <c r="AZ18" s="2">
        <v>105</v>
      </c>
      <c r="BA18" s="2">
        <v>75</v>
      </c>
      <c r="BB18" s="2">
        <v>50</v>
      </c>
      <c r="BC18" s="10">
        <v>49</v>
      </c>
    </row>
    <row r="19" spans="1:55" x14ac:dyDescent="0.25">
      <c r="A19" s="1"/>
      <c r="B19" s="2" t="s">
        <v>62</v>
      </c>
      <c r="C19" s="10" t="s">
        <v>52</v>
      </c>
      <c r="D19" s="2">
        <v>0</v>
      </c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11</v>
      </c>
      <c r="K19" s="2">
        <v>189</v>
      </c>
      <c r="L19" s="2">
        <v>2</v>
      </c>
      <c r="M19" s="2">
        <v>1</v>
      </c>
      <c r="N19" s="2">
        <v>25</v>
      </c>
      <c r="O19" s="2">
        <v>19</v>
      </c>
      <c r="P19" s="2">
        <v>3</v>
      </c>
      <c r="Q19" s="2">
        <v>146</v>
      </c>
      <c r="R19" s="2">
        <v>389</v>
      </c>
      <c r="S19" s="2">
        <v>517</v>
      </c>
      <c r="T19" s="2">
        <v>47</v>
      </c>
      <c r="U19" s="2">
        <v>52</v>
      </c>
      <c r="V19" s="2">
        <v>124</v>
      </c>
      <c r="W19" s="2">
        <v>363</v>
      </c>
      <c r="X19" s="2">
        <v>337</v>
      </c>
      <c r="Y19" s="2">
        <v>312</v>
      </c>
      <c r="Z19" s="2">
        <v>157</v>
      </c>
      <c r="AA19" s="2">
        <v>575</v>
      </c>
      <c r="AB19" s="2">
        <v>871</v>
      </c>
      <c r="AC19" s="2">
        <v>495</v>
      </c>
      <c r="AD19" s="2">
        <v>68</v>
      </c>
      <c r="AE19" s="2">
        <v>529</v>
      </c>
      <c r="AF19" s="2">
        <v>917</v>
      </c>
      <c r="AG19" s="2">
        <v>283</v>
      </c>
      <c r="AH19" s="2">
        <v>80</v>
      </c>
      <c r="AI19" s="2">
        <v>356</v>
      </c>
      <c r="AJ19" s="2">
        <v>213</v>
      </c>
      <c r="AK19" s="2">
        <v>46</v>
      </c>
      <c r="AL19" s="2">
        <v>107</v>
      </c>
      <c r="AM19" s="2">
        <v>45</v>
      </c>
      <c r="AN19" s="2">
        <v>58</v>
      </c>
      <c r="AO19" s="2">
        <v>50</v>
      </c>
      <c r="AP19" s="2">
        <v>74</v>
      </c>
      <c r="AQ19" s="2">
        <v>70</v>
      </c>
      <c r="AR19" s="2">
        <v>75</v>
      </c>
      <c r="AS19" s="2">
        <v>80</v>
      </c>
      <c r="AT19" s="2">
        <v>84</v>
      </c>
      <c r="AU19" s="2">
        <v>74</v>
      </c>
      <c r="AV19" s="2">
        <v>63</v>
      </c>
      <c r="AW19" s="2">
        <v>308</v>
      </c>
      <c r="AX19" s="2">
        <v>75</v>
      </c>
      <c r="AY19" s="2">
        <v>55</v>
      </c>
      <c r="AZ19" s="2">
        <v>173</v>
      </c>
      <c r="BA19" s="2">
        <v>184</v>
      </c>
      <c r="BB19" s="2">
        <v>180</v>
      </c>
      <c r="BC19" s="10">
        <v>165</v>
      </c>
    </row>
    <row r="20" spans="1:55" x14ac:dyDescent="0.25">
      <c r="A20" s="6"/>
      <c r="B20" s="6"/>
      <c r="C20" s="11" t="s">
        <v>54</v>
      </c>
      <c r="D20" s="7">
        <v>0</v>
      </c>
      <c r="E20" s="7">
        <v>0</v>
      </c>
      <c r="F20" s="7">
        <v>0</v>
      </c>
      <c r="G20" s="7">
        <v>0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>
        <v>0</v>
      </c>
      <c r="N20" s="7">
        <v>0</v>
      </c>
      <c r="O20" s="7">
        <v>0</v>
      </c>
      <c r="P20" s="7">
        <v>0</v>
      </c>
      <c r="Q20" s="7">
        <v>0</v>
      </c>
      <c r="R20" s="7">
        <v>1</v>
      </c>
      <c r="S20" s="7">
        <v>0</v>
      </c>
      <c r="T20" s="7">
        <v>0</v>
      </c>
      <c r="U20" s="7">
        <v>0</v>
      </c>
      <c r="V20" s="7">
        <v>0</v>
      </c>
      <c r="W20" s="7">
        <v>0</v>
      </c>
      <c r="X20" s="7">
        <v>0</v>
      </c>
      <c r="Y20" s="7">
        <v>0</v>
      </c>
      <c r="Z20" s="7">
        <v>0</v>
      </c>
      <c r="AA20" s="7">
        <v>0</v>
      </c>
      <c r="AB20" s="7">
        <v>0</v>
      </c>
      <c r="AC20" s="7">
        <v>0</v>
      </c>
      <c r="AD20" s="7">
        <v>0</v>
      </c>
      <c r="AE20" s="7">
        <v>0</v>
      </c>
      <c r="AF20" s="7">
        <v>0</v>
      </c>
      <c r="AG20" s="7">
        <v>0</v>
      </c>
      <c r="AH20" s="7">
        <v>0</v>
      </c>
      <c r="AI20" s="7">
        <v>0</v>
      </c>
      <c r="AJ20" s="7">
        <v>0</v>
      </c>
      <c r="AK20" s="7">
        <v>0</v>
      </c>
      <c r="AL20" s="7">
        <v>0</v>
      </c>
      <c r="AM20" s="7">
        <v>0</v>
      </c>
      <c r="AN20" s="7">
        <v>1</v>
      </c>
      <c r="AO20" s="7">
        <v>0</v>
      </c>
      <c r="AP20" s="7">
        <v>0</v>
      </c>
      <c r="AQ20" s="7">
        <v>0</v>
      </c>
      <c r="AR20" s="7">
        <v>0</v>
      </c>
      <c r="AS20" s="7">
        <v>0</v>
      </c>
      <c r="AT20" s="7">
        <v>0</v>
      </c>
      <c r="AU20" s="7">
        <v>0</v>
      </c>
      <c r="AV20" s="7">
        <v>0</v>
      </c>
      <c r="AW20" s="7">
        <v>0</v>
      </c>
      <c r="AX20" s="7">
        <v>0</v>
      </c>
      <c r="AY20" s="7">
        <v>0</v>
      </c>
      <c r="AZ20" s="7">
        <v>0</v>
      </c>
      <c r="BA20" s="7">
        <v>0</v>
      </c>
      <c r="BB20" s="7">
        <v>0</v>
      </c>
      <c r="BC20" s="11">
        <v>0</v>
      </c>
    </row>
    <row r="21" spans="1:55" x14ac:dyDescent="0.25">
      <c r="A21" s="2" t="s">
        <v>59</v>
      </c>
      <c r="B21" s="2" t="s">
        <v>61</v>
      </c>
      <c r="C21" s="10" t="s">
        <v>52</v>
      </c>
      <c r="D21" s="3">
        <v>4660</v>
      </c>
      <c r="E21" s="3">
        <v>2360</v>
      </c>
      <c r="F21" s="3">
        <v>4600</v>
      </c>
      <c r="G21" s="3">
        <v>5900</v>
      </c>
      <c r="H21" s="3">
        <v>4830</v>
      </c>
      <c r="I21" s="3">
        <v>5060</v>
      </c>
      <c r="J21" s="3">
        <v>6600</v>
      </c>
      <c r="K21" s="3">
        <v>7200</v>
      </c>
      <c r="L21" s="3">
        <v>6500</v>
      </c>
      <c r="M21" s="3">
        <v>2960</v>
      </c>
      <c r="N21" s="3">
        <v>7100</v>
      </c>
      <c r="O21" s="3">
        <v>8000</v>
      </c>
      <c r="P21" s="3">
        <v>7600</v>
      </c>
      <c r="Q21" s="3">
        <v>6900</v>
      </c>
      <c r="R21" s="3">
        <v>6200</v>
      </c>
      <c r="S21" s="3">
        <v>4200</v>
      </c>
      <c r="T21" s="3">
        <v>3100</v>
      </c>
      <c r="U21" s="3">
        <v>3000</v>
      </c>
      <c r="V21" s="3">
        <v>1400</v>
      </c>
      <c r="W21" s="3">
        <v>2050</v>
      </c>
      <c r="X21" s="3">
        <v>2252</v>
      </c>
      <c r="Y21" s="3">
        <v>2767</v>
      </c>
      <c r="Z21" s="3">
        <v>2860</v>
      </c>
      <c r="AA21" s="3">
        <v>2270</v>
      </c>
      <c r="AB21" s="3">
        <v>1649</v>
      </c>
      <c r="AC21" s="3">
        <v>2132</v>
      </c>
      <c r="AD21" s="3">
        <v>2499</v>
      </c>
      <c r="AE21" s="3">
        <v>3762</v>
      </c>
      <c r="AF21" s="3">
        <v>3222</v>
      </c>
      <c r="AG21" s="3">
        <v>3344</v>
      </c>
      <c r="AH21" s="3">
        <v>2706</v>
      </c>
      <c r="AI21" s="3">
        <v>2750</v>
      </c>
      <c r="AJ21" s="3">
        <v>2800</v>
      </c>
      <c r="AK21" s="3">
        <v>2165</v>
      </c>
      <c r="AL21" s="3">
        <v>2894</v>
      </c>
      <c r="AM21" s="3">
        <v>2328</v>
      </c>
      <c r="AN21" s="3">
        <v>2795</v>
      </c>
      <c r="AO21" s="3">
        <v>2937</v>
      </c>
      <c r="AP21" s="3">
        <v>1660</v>
      </c>
      <c r="AQ21" s="3">
        <v>3629</v>
      </c>
      <c r="AR21" s="3">
        <v>4400</v>
      </c>
      <c r="AS21" s="3">
        <v>4200</v>
      </c>
      <c r="AT21" s="3">
        <v>4700</v>
      </c>
      <c r="AU21" s="3">
        <v>4400</v>
      </c>
      <c r="AV21" s="3">
        <v>3500</v>
      </c>
      <c r="AW21" s="3">
        <v>3375</v>
      </c>
      <c r="AX21" s="3">
        <v>3400</v>
      </c>
      <c r="AY21" s="3">
        <v>3000</v>
      </c>
      <c r="AZ21" s="3">
        <v>2500</v>
      </c>
      <c r="BA21" s="3">
        <v>2500</v>
      </c>
      <c r="BB21" s="3">
        <v>3320</v>
      </c>
      <c r="BC21" s="35">
        <v>3750</v>
      </c>
    </row>
    <row r="22" spans="1:55" x14ac:dyDescent="0.25">
      <c r="A22" s="1"/>
      <c r="B22" s="1"/>
      <c r="C22" s="10" t="s">
        <v>54</v>
      </c>
      <c r="D22" s="2">
        <v>170</v>
      </c>
      <c r="E22" s="2">
        <v>220</v>
      </c>
      <c r="F22" s="2">
        <v>249</v>
      </c>
      <c r="G22" s="2">
        <v>243</v>
      </c>
      <c r="H22" s="2">
        <v>202</v>
      </c>
      <c r="I22" s="2">
        <v>277</v>
      </c>
      <c r="J22" s="2">
        <v>435</v>
      </c>
      <c r="K22" s="2">
        <v>228</v>
      </c>
      <c r="L22" s="2">
        <v>142</v>
      </c>
      <c r="M22" s="2">
        <v>182</v>
      </c>
      <c r="N22" s="2">
        <v>212</v>
      </c>
      <c r="O22" s="2">
        <v>204</v>
      </c>
      <c r="P22" s="2">
        <v>240</v>
      </c>
      <c r="Q22" s="2">
        <v>330</v>
      </c>
      <c r="R22" s="2">
        <v>310</v>
      </c>
      <c r="S22" s="2">
        <v>400</v>
      </c>
      <c r="T22" s="2">
        <v>470</v>
      </c>
      <c r="U22" s="2">
        <v>350</v>
      </c>
      <c r="V22" s="2">
        <v>260</v>
      </c>
      <c r="W22" s="2">
        <v>340</v>
      </c>
      <c r="X22" s="2">
        <v>295</v>
      </c>
      <c r="Y22" s="2">
        <v>290</v>
      </c>
      <c r="Z22" s="2">
        <v>280</v>
      </c>
      <c r="AA22" s="2">
        <v>400</v>
      </c>
      <c r="AB22" s="2">
        <v>350</v>
      </c>
      <c r="AC22" s="2">
        <v>350</v>
      </c>
      <c r="AD22" s="2">
        <v>435</v>
      </c>
      <c r="AE22" s="2">
        <v>547</v>
      </c>
      <c r="AF22" s="2">
        <v>540</v>
      </c>
      <c r="AG22" s="2">
        <v>778</v>
      </c>
      <c r="AH22" s="2">
        <v>896</v>
      </c>
      <c r="AI22" s="2">
        <v>798</v>
      </c>
      <c r="AJ22" s="3">
        <v>1697</v>
      </c>
      <c r="AK22" s="3">
        <v>2014</v>
      </c>
      <c r="AL22" s="3">
        <v>1568</v>
      </c>
      <c r="AM22" s="3">
        <v>1543</v>
      </c>
      <c r="AN22" s="3">
        <v>1497</v>
      </c>
      <c r="AO22" s="3">
        <v>1986</v>
      </c>
      <c r="AP22" s="3">
        <v>1935</v>
      </c>
      <c r="AQ22" s="3">
        <v>1624</v>
      </c>
      <c r="AR22" s="3">
        <v>2314</v>
      </c>
      <c r="AS22" s="3">
        <v>2222</v>
      </c>
      <c r="AT22" s="3">
        <v>2102</v>
      </c>
      <c r="AU22" s="3">
        <v>1890</v>
      </c>
      <c r="AV22" s="3">
        <v>2055</v>
      </c>
      <c r="AW22" s="3">
        <v>1032</v>
      </c>
      <c r="AX22" s="3">
        <v>1865</v>
      </c>
      <c r="AY22" s="3">
        <v>2136</v>
      </c>
      <c r="AZ22" s="3">
        <v>2177</v>
      </c>
      <c r="BA22" s="3">
        <v>2498</v>
      </c>
      <c r="BB22" s="3">
        <v>2732</v>
      </c>
      <c r="BC22" s="35">
        <v>2700</v>
      </c>
    </row>
    <row r="23" spans="1:55" x14ac:dyDescent="0.25">
      <c r="A23" s="1"/>
      <c r="B23" s="2" t="s">
        <v>62</v>
      </c>
      <c r="C23" s="10" t="s">
        <v>52</v>
      </c>
      <c r="D23" s="3">
        <v>2335</v>
      </c>
      <c r="E23" s="2">
        <v>507</v>
      </c>
      <c r="F23" s="3">
        <v>2278</v>
      </c>
      <c r="G23" s="3">
        <v>2950</v>
      </c>
      <c r="H23" s="3">
        <v>2342</v>
      </c>
      <c r="I23" s="3">
        <v>3433</v>
      </c>
      <c r="J23" s="3">
        <v>4122</v>
      </c>
      <c r="K23" s="3">
        <v>4652</v>
      </c>
      <c r="L23" s="3">
        <v>3755</v>
      </c>
      <c r="M23" s="3">
        <v>1494</v>
      </c>
      <c r="N23" s="3">
        <v>4940</v>
      </c>
      <c r="O23" s="3">
        <v>5544</v>
      </c>
      <c r="P23" s="3">
        <v>5197</v>
      </c>
      <c r="Q23" s="3">
        <v>4134</v>
      </c>
      <c r="R23" s="3">
        <v>3140</v>
      </c>
      <c r="S23" s="3">
        <v>1950</v>
      </c>
      <c r="T23" s="2">
        <v>975</v>
      </c>
      <c r="U23" s="3">
        <v>1440</v>
      </c>
      <c r="V23" s="2">
        <v>386</v>
      </c>
      <c r="W23" s="3">
        <v>1200</v>
      </c>
      <c r="X23" s="3">
        <v>1300</v>
      </c>
      <c r="Y23" s="3">
        <v>1200</v>
      </c>
      <c r="Z23" s="3">
        <v>1048</v>
      </c>
      <c r="AA23" s="2">
        <v>425</v>
      </c>
      <c r="AB23" s="2">
        <v>192</v>
      </c>
      <c r="AC23" s="2">
        <v>800</v>
      </c>
      <c r="AD23" s="2">
        <v>798</v>
      </c>
      <c r="AE23" s="3">
        <v>1334</v>
      </c>
      <c r="AF23" s="2">
        <v>565</v>
      </c>
      <c r="AG23" s="2">
        <v>920</v>
      </c>
      <c r="AH23" s="2">
        <v>439</v>
      </c>
      <c r="AI23" s="2">
        <v>419</v>
      </c>
      <c r="AJ23" s="2">
        <v>639</v>
      </c>
      <c r="AK23" s="2">
        <v>192</v>
      </c>
      <c r="AL23" s="2">
        <v>351</v>
      </c>
      <c r="AM23" s="2">
        <v>197</v>
      </c>
      <c r="AN23" s="3">
        <v>1083</v>
      </c>
      <c r="AO23" s="3">
        <v>1224</v>
      </c>
      <c r="AP23" s="3">
        <v>1114</v>
      </c>
      <c r="AQ23" s="3">
        <v>1772</v>
      </c>
      <c r="AR23" s="3">
        <v>1702</v>
      </c>
      <c r="AS23" s="3">
        <v>3084</v>
      </c>
      <c r="AT23" s="3">
        <v>1783</v>
      </c>
      <c r="AU23" s="3">
        <v>1279</v>
      </c>
      <c r="AV23" s="2">
        <v>931</v>
      </c>
      <c r="AW23" s="2">
        <v>494</v>
      </c>
      <c r="AX23" s="2">
        <v>563</v>
      </c>
      <c r="AY23" s="2">
        <v>274</v>
      </c>
      <c r="AZ23" s="2">
        <v>411</v>
      </c>
      <c r="BA23" s="2">
        <v>638</v>
      </c>
      <c r="BB23" s="3">
        <v>2300</v>
      </c>
      <c r="BC23" s="35">
        <v>2300</v>
      </c>
    </row>
    <row r="24" spans="1:55" x14ac:dyDescent="0.25">
      <c r="A24" s="6"/>
      <c r="B24" s="6"/>
      <c r="C24" s="11" t="s">
        <v>54</v>
      </c>
      <c r="D24" s="7">
        <v>8</v>
      </c>
      <c r="E24" s="7">
        <v>23</v>
      </c>
      <c r="F24" s="7">
        <v>10</v>
      </c>
      <c r="G24" s="7">
        <v>44</v>
      </c>
      <c r="H24" s="7">
        <v>0</v>
      </c>
      <c r="I24" s="7">
        <v>0</v>
      </c>
      <c r="J24" s="7">
        <v>50</v>
      </c>
      <c r="K24" s="7">
        <v>0</v>
      </c>
      <c r="L24" s="7">
        <v>0</v>
      </c>
      <c r="M24" s="7">
        <v>0</v>
      </c>
      <c r="N24" s="7">
        <v>11</v>
      </c>
      <c r="O24" s="7">
        <v>27</v>
      </c>
      <c r="P24" s="7">
        <v>40</v>
      </c>
      <c r="Q24" s="7">
        <v>0</v>
      </c>
      <c r="R24" s="7">
        <v>0</v>
      </c>
      <c r="S24" s="7">
        <v>0</v>
      </c>
      <c r="T24" s="7">
        <v>0</v>
      </c>
      <c r="U24" s="7">
        <v>0</v>
      </c>
      <c r="V24" s="7">
        <v>0</v>
      </c>
      <c r="W24" s="7">
        <v>0</v>
      </c>
      <c r="X24" s="7">
        <v>0</v>
      </c>
      <c r="Y24" s="7">
        <v>0</v>
      </c>
      <c r="Z24" s="7">
        <v>2</v>
      </c>
      <c r="AA24" s="7">
        <v>0</v>
      </c>
      <c r="AB24" s="7">
        <v>0</v>
      </c>
      <c r="AC24" s="7">
        <v>0</v>
      </c>
      <c r="AD24" s="7">
        <v>0</v>
      </c>
      <c r="AE24" s="7">
        <v>0</v>
      </c>
      <c r="AF24" s="7">
        <v>0</v>
      </c>
      <c r="AG24" s="7">
        <v>0</v>
      </c>
      <c r="AH24" s="7">
        <v>0</v>
      </c>
      <c r="AI24" s="7">
        <v>11</v>
      </c>
      <c r="AJ24" s="7">
        <v>64</v>
      </c>
      <c r="AK24" s="7">
        <v>371</v>
      </c>
      <c r="AL24" s="7">
        <v>24</v>
      </c>
      <c r="AM24" s="7">
        <v>0</v>
      </c>
      <c r="AN24" s="7">
        <v>115</v>
      </c>
      <c r="AO24" s="7">
        <v>116</v>
      </c>
      <c r="AP24" s="7">
        <v>0</v>
      </c>
      <c r="AQ24" s="7">
        <v>0</v>
      </c>
      <c r="AR24" s="7">
        <v>0</v>
      </c>
      <c r="AS24" s="7">
        <v>0</v>
      </c>
      <c r="AT24" s="7">
        <v>2</v>
      </c>
      <c r="AU24" s="7">
        <v>11</v>
      </c>
      <c r="AV24" s="7">
        <v>13</v>
      </c>
      <c r="AW24" s="7">
        <v>29</v>
      </c>
      <c r="AX24" s="7">
        <v>1</v>
      </c>
      <c r="AY24" s="7">
        <v>1</v>
      </c>
      <c r="AZ24" s="7">
        <v>33</v>
      </c>
      <c r="BA24" s="7">
        <v>1</v>
      </c>
      <c r="BB24" s="7">
        <v>11</v>
      </c>
      <c r="BC24" s="11">
        <v>20</v>
      </c>
    </row>
    <row r="25" spans="1:55" x14ac:dyDescent="0.25">
      <c r="A25" s="2" t="s">
        <v>63</v>
      </c>
      <c r="B25" s="2" t="s">
        <v>61</v>
      </c>
      <c r="C25" s="10" t="s">
        <v>52</v>
      </c>
      <c r="D25" s="3">
        <v>4920</v>
      </c>
      <c r="E25" s="3">
        <v>5680</v>
      </c>
      <c r="F25" s="3">
        <v>6900</v>
      </c>
      <c r="G25" s="3">
        <v>6560</v>
      </c>
      <c r="H25" s="3">
        <v>5970</v>
      </c>
      <c r="I25" s="3">
        <v>8570</v>
      </c>
      <c r="J25" s="3">
        <v>11000</v>
      </c>
      <c r="K25" s="3">
        <v>5700</v>
      </c>
      <c r="L25" s="3">
        <v>8100</v>
      </c>
      <c r="M25" s="3">
        <v>8100</v>
      </c>
      <c r="N25" s="3">
        <v>7780</v>
      </c>
      <c r="O25" s="3">
        <v>8300</v>
      </c>
      <c r="P25" s="3">
        <v>15000</v>
      </c>
      <c r="Q25" s="3">
        <v>12750</v>
      </c>
      <c r="R25" s="3">
        <v>13200</v>
      </c>
      <c r="S25" s="3">
        <v>8500</v>
      </c>
      <c r="T25" s="3">
        <v>8930</v>
      </c>
      <c r="U25" s="3">
        <v>9000</v>
      </c>
      <c r="V25" s="3">
        <v>8540</v>
      </c>
      <c r="W25" s="3">
        <v>10000</v>
      </c>
      <c r="X25" s="3">
        <v>10992</v>
      </c>
      <c r="Y25" s="3">
        <v>9884</v>
      </c>
      <c r="Z25" s="3">
        <v>9874</v>
      </c>
      <c r="AA25" s="3">
        <v>9659</v>
      </c>
      <c r="AB25" s="3">
        <v>11306</v>
      </c>
      <c r="AC25" s="3">
        <v>8600</v>
      </c>
      <c r="AD25" s="3">
        <v>15914</v>
      </c>
      <c r="AE25" s="3">
        <v>15740</v>
      </c>
      <c r="AF25" s="3">
        <v>13300</v>
      </c>
      <c r="AG25" s="3">
        <v>16400</v>
      </c>
      <c r="AH25" s="3">
        <v>16300</v>
      </c>
      <c r="AI25" s="3">
        <v>15700</v>
      </c>
      <c r="AJ25" s="3">
        <v>12700</v>
      </c>
      <c r="AK25" s="3">
        <v>15100</v>
      </c>
      <c r="AL25" s="3">
        <v>16900</v>
      </c>
      <c r="AM25" s="3">
        <v>13800</v>
      </c>
      <c r="AN25" s="3">
        <v>16300</v>
      </c>
      <c r="AO25" s="3">
        <v>18600</v>
      </c>
      <c r="AP25" s="3">
        <v>11000</v>
      </c>
      <c r="AQ25" s="3">
        <v>12000</v>
      </c>
      <c r="AR25" s="3">
        <v>17200</v>
      </c>
      <c r="AS25" s="3">
        <v>15500</v>
      </c>
      <c r="AT25" s="3">
        <v>9300</v>
      </c>
      <c r="AU25" s="3">
        <v>10500</v>
      </c>
      <c r="AV25" s="3">
        <v>13930</v>
      </c>
      <c r="AW25" s="3">
        <v>11300</v>
      </c>
      <c r="AX25" s="3">
        <v>18400</v>
      </c>
      <c r="AY25" s="3">
        <v>18500</v>
      </c>
      <c r="AZ25" s="3">
        <v>19500</v>
      </c>
      <c r="BA25" s="3">
        <v>19780</v>
      </c>
      <c r="BB25" s="3">
        <v>17645</v>
      </c>
      <c r="BC25" s="35">
        <v>20000</v>
      </c>
    </row>
    <row r="26" spans="1:55" x14ac:dyDescent="0.25">
      <c r="A26" s="1"/>
      <c r="B26" s="1"/>
      <c r="C26" s="10" t="s">
        <v>54</v>
      </c>
      <c r="D26" s="3">
        <v>1735</v>
      </c>
      <c r="E26" s="3">
        <v>2034</v>
      </c>
      <c r="F26" s="2">
        <v>694</v>
      </c>
      <c r="G26" s="3">
        <v>2031</v>
      </c>
      <c r="H26" s="3">
        <v>2858</v>
      </c>
      <c r="I26" s="3">
        <v>1788</v>
      </c>
      <c r="J26" s="3">
        <v>3216</v>
      </c>
      <c r="K26" s="3">
        <v>2066</v>
      </c>
      <c r="L26" s="3">
        <v>2691</v>
      </c>
      <c r="M26" s="3">
        <v>2879</v>
      </c>
      <c r="N26" s="3">
        <v>2676</v>
      </c>
      <c r="O26" s="3">
        <v>2217</v>
      </c>
      <c r="P26" s="3">
        <v>1849</v>
      </c>
      <c r="Q26" s="3">
        <v>2100</v>
      </c>
      <c r="R26" s="3">
        <v>2030</v>
      </c>
      <c r="S26" s="3">
        <v>4300</v>
      </c>
      <c r="T26" s="3">
        <v>5600</v>
      </c>
      <c r="U26" s="3">
        <v>6100</v>
      </c>
      <c r="V26" s="3">
        <v>5800</v>
      </c>
      <c r="W26" s="3">
        <v>5550</v>
      </c>
      <c r="X26" s="3">
        <v>3300</v>
      </c>
      <c r="Y26" s="3">
        <v>3078</v>
      </c>
      <c r="Z26" s="3">
        <v>2739</v>
      </c>
      <c r="AA26" s="3">
        <v>2107</v>
      </c>
      <c r="AB26" s="3">
        <v>2138</v>
      </c>
      <c r="AC26" s="3">
        <v>1526</v>
      </c>
      <c r="AD26" s="3">
        <v>3195</v>
      </c>
      <c r="AE26" s="3">
        <v>2380</v>
      </c>
      <c r="AF26" s="3">
        <v>2188</v>
      </c>
      <c r="AG26" s="3">
        <v>2403</v>
      </c>
      <c r="AH26" s="3">
        <v>1660</v>
      </c>
      <c r="AI26" s="3">
        <v>3250</v>
      </c>
      <c r="AJ26" s="3">
        <v>2925</v>
      </c>
      <c r="AK26" s="3">
        <v>5851</v>
      </c>
      <c r="AL26" s="3">
        <v>5845</v>
      </c>
      <c r="AM26" s="3">
        <v>4873</v>
      </c>
      <c r="AN26" s="3">
        <v>2234</v>
      </c>
      <c r="AO26" s="3">
        <v>3825</v>
      </c>
      <c r="AP26" s="3">
        <v>5880</v>
      </c>
      <c r="AQ26" s="3">
        <v>5026</v>
      </c>
      <c r="AR26" s="3">
        <v>5900</v>
      </c>
      <c r="AS26" s="3">
        <v>5800</v>
      </c>
      <c r="AT26" s="3">
        <v>4380</v>
      </c>
      <c r="AU26" s="3">
        <v>5300</v>
      </c>
      <c r="AV26" s="3">
        <v>6000</v>
      </c>
      <c r="AW26" s="3">
        <v>5540</v>
      </c>
      <c r="AX26" s="3">
        <v>6730</v>
      </c>
      <c r="AY26" s="3">
        <v>4264</v>
      </c>
      <c r="AZ26" s="3">
        <v>5428</v>
      </c>
      <c r="BA26" s="3">
        <v>5200</v>
      </c>
      <c r="BB26" s="3">
        <v>6250</v>
      </c>
      <c r="BC26" s="35">
        <v>7900</v>
      </c>
    </row>
    <row r="27" spans="1:55" x14ac:dyDescent="0.25">
      <c r="A27" s="1"/>
      <c r="B27" s="2" t="s">
        <v>62</v>
      </c>
      <c r="C27" s="10" t="s">
        <v>52</v>
      </c>
      <c r="D27" s="2">
        <v>969</v>
      </c>
      <c r="E27" s="3">
        <v>1629</v>
      </c>
      <c r="F27" s="3">
        <v>3193</v>
      </c>
      <c r="G27" s="3">
        <v>1582</v>
      </c>
      <c r="H27" s="3">
        <v>1784</v>
      </c>
      <c r="I27" s="3">
        <v>3162</v>
      </c>
      <c r="J27" s="3">
        <v>5900</v>
      </c>
      <c r="K27" s="3">
        <v>1775</v>
      </c>
      <c r="L27" s="3">
        <v>4080</v>
      </c>
      <c r="M27" s="3">
        <v>4755</v>
      </c>
      <c r="N27" s="3">
        <v>3845</v>
      </c>
      <c r="O27" s="3">
        <v>3638</v>
      </c>
      <c r="P27" s="3">
        <v>9870</v>
      </c>
      <c r="Q27" s="3">
        <v>7847</v>
      </c>
      <c r="R27" s="3">
        <v>9408</v>
      </c>
      <c r="S27" s="3">
        <v>4300</v>
      </c>
      <c r="T27" s="3">
        <v>4435</v>
      </c>
      <c r="U27" s="3">
        <v>3705</v>
      </c>
      <c r="V27" s="3">
        <v>4034</v>
      </c>
      <c r="W27" s="3">
        <v>6060</v>
      </c>
      <c r="X27" s="3">
        <v>5592</v>
      </c>
      <c r="Y27" s="3">
        <v>5780</v>
      </c>
      <c r="Z27" s="3">
        <v>5850</v>
      </c>
      <c r="AA27" s="3">
        <v>5009</v>
      </c>
      <c r="AB27" s="3">
        <v>7318</v>
      </c>
      <c r="AC27" s="3">
        <v>4483</v>
      </c>
      <c r="AD27" s="3">
        <v>10198</v>
      </c>
      <c r="AE27" s="3">
        <v>11151</v>
      </c>
      <c r="AF27" s="3">
        <v>8573</v>
      </c>
      <c r="AG27" s="3">
        <v>11608</v>
      </c>
      <c r="AH27" s="3">
        <v>11325</v>
      </c>
      <c r="AI27" s="3">
        <v>10284</v>
      </c>
      <c r="AJ27" s="3">
        <v>6798</v>
      </c>
      <c r="AK27" s="3">
        <v>9466</v>
      </c>
      <c r="AL27" s="3">
        <v>11898</v>
      </c>
      <c r="AM27" s="3">
        <v>9635</v>
      </c>
      <c r="AN27" s="3">
        <v>10721</v>
      </c>
      <c r="AO27" s="3">
        <v>11208</v>
      </c>
      <c r="AP27" s="3">
        <v>6794</v>
      </c>
      <c r="AQ27" s="3">
        <v>5099</v>
      </c>
      <c r="AR27" s="3">
        <v>9494</v>
      </c>
      <c r="AS27" s="3">
        <v>12925</v>
      </c>
      <c r="AT27" s="3">
        <v>3550</v>
      </c>
      <c r="AU27" s="3">
        <v>2250</v>
      </c>
      <c r="AV27" s="3">
        <v>5301</v>
      </c>
      <c r="AW27" s="3">
        <v>9600</v>
      </c>
      <c r="AX27" s="3">
        <v>13825</v>
      </c>
      <c r="AY27" s="3">
        <v>12730</v>
      </c>
      <c r="AZ27" s="3">
        <v>12188</v>
      </c>
      <c r="BA27" s="3">
        <v>12785</v>
      </c>
      <c r="BB27" s="3">
        <v>11400</v>
      </c>
      <c r="BC27" s="35">
        <v>13500</v>
      </c>
    </row>
    <row r="28" spans="1:55" x14ac:dyDescent="0.25">
      <c r="A28" s="6"/>
      <c r="B28" s="6"/>
      <c r="C28" s="11" t="s">
        <v>54</v>
      </c>
      <c r="D28" s="7">
        <v>0</v>
      </c>
      <c r="E28" s="7">
        <v>0</v>
      </c>
      <c r="F28" s="7">
        <v>0</v>
      </c>
      <c r="G28" s="7">
        <v>0</v>
      </c>
      <c r="H28" s="7">
        <v>0</v>
      </c>
      <c r="I28" s="7">
        <v>0</v>
      </c>
      <c r="J28" s="7">
        <v>0</v>
      </c>
      <c r="K28" s="7">
        <v>0</v>
      </c>
      <c r="L28" s="7">
        <v>0</v>
      </c>
      <c r="M28" s="7">
        <v>0</v>
      </c>
      <c r="N28" s="7">
        <v>0</v>
      </c>
      <c r="O28" s="7">
        <v>0</v>
      </c>
      <c r="P28" s="7">
        <v>0</v>
      </c>
      <c r="Q28" s="7">
        <v>0</v>
      </c>
      <c r="R28" s="7">
        <v>0</v>
      </c>
      <c r="S28" s="7">
        <v>0</v>
      </c>
      <c r="T28" s="7">
        <v>0</v>
      </c>
      <c r="U28" s="7">
        <v>0</v>
      </c>
      <c r="V28" s="7">
        <v>0</v>
      </c>
      <c r="W28" s="7">
        <v>0</v>
      </c>
      <c r="X28" s="7">
        <v>0</v>
      </c>
      <c r="Y28" s="7">
        <v>1</v>
      </c>
      <c r="Z28" s="7">
        <v>0</v>
      </c>
      <c r="AA28" s="7">
        <v>0</v>
      </c>
      <c r="AB28" s="7">
        <v>1</v>
      </c>
      <c r="AC28" s="7">
        <v>1</v>
      </c>
      <c r="AD28" s="7">
        <v>54</v>
      </c>
      <c r="AE28" s="7">
        <v>3</v>
      </c>
      <c r="AF28" s="7">
        <v>7</v>
      </c>
      <c r="AG28" s="7">
        <v>4</v>
      </c>
      <c r="AH28" s="7">
        <v>3</v>
      </c>
      <c r="AI28" s="7">
        <v>5</v>
      </c>
      <c r="AJ28" s="7">
        <v>5</v>
      </c>
      <c r="AK28" s="8">
        <v>1378</v>
      </c>
      <c r="AL28" s="7">
        <v>15</v>
      </c>
      <c r="AM28" s="7">
        <v>807</v>
      </c>
      <c r="AN28" s="7">
        <v>4</v>
      </c>
      <c r="AO28" s="7">
        <v>770</v>
      </c>
      <c r="AP28" s="7">
        <v>403</v>
      </c>
      <c r="AQ28" s="8">
        <v>1162</v>
      </c>
      <c r="AR28" s="8">
        <v>2535</v>
      </c>
      <c r="AS28" s="8">
        <v>2036</v>
      </c>
      <c r="AT28" s="8">
        <v>1584</v>
      </c>
      <c r="AU28" s="7">
        <v>80</v>
      </c>
      <c r="AV28" s="8">
        <v>1691</v>
      </c>
      <c r="AW28" s="8">
        <v>1059</v>
      </c>
      <c r="AX28" s="7">
        <v>619</v>
      </c>
      <c r="AY28" s="7">
        <v>230</v>
      </c>
      <c r="AZ28" s="7">
        <v>602</v>
      </c>
      <c r="BA28" s="7">
        <v>425</v>
      </c>
      <c r="BB28" s="7">
        <v>925</v>
      </c>
      <c r="BC28" s="36">
        <v>1300</v>
      </c>
    </row>
    <row r="29" spans="1:55" s="29" customFormat="1" x14ac:dyDescent="0.25">
      <c r="A29" s="42" t="s">
        <v>67</v>
      </c>
      <c r="B29" s="22" t="s">
        <v>61</v>
      </c>
      <c r="C29" s="23" t="s">
        <v>52</v>
      </c>
      <c r="D29" s="28">
        <f>D5+D9+D13+D17+D21+D25</f>
        <v>19877</v>
      </c>
      <c r="E29" s="28">
        <f t="shared" ref="E29:BC29" si="0">E5+E9+E13+E17+E21+E25</f>
        <v>14453</v>
      </c>
      <c r="F29" s="28">
        <f t="shared" si="0"/>
        <v>22260</v>
      </c>
      <c r="G29" s="28">
        <f t="shared" si="0"/>
        <v>24062</v>
      </c>
      <c r="H29" s="28">
        <f t="shared" si="0"/>
        <v>19662</v>
      </c>
      <c r="I29" s="28">
        <f t="shared" si="0"/>
        <v>21093</v>
      </c>
      <c r="J29" s="28">
        <f t="shared" si="0"/>
        <v>27560</v>
      </c>
      <c r="K29" s="28">
        <f t="shared" si="0"/>
        <v>27253</v>
      </c>
      <c r="L29" s="28">
        <f t="shared" si="0"/>
        <v>29284</v>
      </c>
      <c r="M29" s="28">
        <f t="shared" si="0"/>
        <v>23049</v>
      </c>
      <c r="N29" s="28">
        <f t="shared" si="0"/>
        <v>32757</v>
      </c>
      <c r="O29" s="28">
        <f t="shared" si="0"/>
        <v>32162</v>
      </c>
      <c r="P29" s="28">
        <f t="shared" si="0"/>
        <v>38411</v>
      </c>
      <c r="Q29" s="28">
        <f t="shared" si="0"/>
        <v>38516</v>
      </c>
      <c r="R29" s="28">
        <f t="shared" si="0"/>
        <v>41688</v>
      </c>
      <c r="S29" s="28">
        <f t="shared" si="0"/>
        <v>36630</v>
      </c>
      <c r="T29" s="28">
        <f t="shared" si="0"/>
        <v>30620</v>
      </c>
      <c r="U29" s="28">
        <f t="shared" si="0"/>
        <v>34397</v>
      </c>
      <c r="V29" s="28">
        <f t="shared" si="0"/>
        <v>24869</v>
      </c>
      <c r="W29" s="28">
        <f t="shared" si="0"/>
        <v>32265</v>
      </c>
      <c r="X29" s="28">
        <f t="shared" si="0"/>
        <v>36789</v>
      </c>
      <c r="Y29" s="28">
        <f t="shared" si="0"/>
        <v>38851</v>
      </c>
      <c r="Z29" s="28">
        <f t="shared" si="0"/>
        <v>37823</v>
      </c>
      <c r="AA29" s="28">
        <f t="shared" si="0"/>
        <v>38883</v>
      </c>
      <c r="AB29" s="28">
        <f t="shared" si="0"/>
        <v>43004</v>
      </c>
      <c r="AC29" s="28">
        <f t="shared" si="0"/>
        <v>40256</v>
      </c>
      <c r="AD29" s="28">
        <f t="shared" si="0"/>
        <v>51136</v>
      </c>
      <c r="AE29" s="28">
        <f t="shared" si="0"/>
        <v>64889</v>
      </c>
      <c r="AF29" s="28">
        <f t="shared" si="0"/>
        <v>57689</v>
      </c>
      <c r="AG29" s="28">
        <f t="shared" si="0"/>
        <v>64634</v>
      </c>
      <c r="AH29" s="28">
        <f t="shared" si="0"/>
        <v>66066</v>
      </c>
      <c r="AI29" s="28">
        <f t="shared" si="0"/>
        <v>67536</v>
      </c>
      <c r="AJ29" s="28">
        <f t="shared" si="0"/>
        <v>70764</v>
      </c>
      <c r="AK29" s="28">
        <f t="shared" si="0"/>
        <v>69382</v>
      </c>
      <c r="AL29" s="28">
        <f t="shared" si="0"/>
        <v>83834</v>
      </c>
      <c r="AM29" s="28">
        <f t="shared" si="0"/>
        <v>77007</v>
      </c>
      <c r="AN29" s="28">
        <f t="shared" si="0"/>
        <v>95223</v>
      </c>
      <c r="AO29" s="28">
        <f t="shared" si="0"/>
        <v>96004</v>
      </c>
      <c r="AP29" s="28">
        <f t="shared" si="0"/>
        <v>64753</v>
      </c>
      <c r="AQ29" s="28">
        <f t="shared" si="0"/>
        <v>98717</v>
      </c>
      <c r="AR29" s="28">
        <f t="shared" si="0"/>
        <v>102422</v>
      </c>
      <c r="AS29" s="28">
        <f t="shared" si="0"/>
        <v>88641</v>
      </c>
      <c r="AT29" s="28">
        <f t="shared" si="0"/>
        <v>98400</v>
      </c>
      <c r="AU29" s="28">
        <f t="shared" si="0"/>
        <v>101115</v>
      </c>
      <c r="AV29" s="28">
        <f t="shared" si="0"/>
        <v>114690</v>
      </c>
      <c r="AW29" s="28">
        <f t="shared" si="0"/>
        <v>110915</v>
      </c>
      <c r="AX29" s="28">
        <f t="shared" si="0"/>
        <v>124647</v>
      </c>
      <c r="AY29" s="28">
        <f t="shared" si="0"/>
        <v>98578</v>
      </c>
      <c r="AZ29" s="28">
        <f t="shared" si="0"/>
        <v>137185</v>
      </c>
      <c r="BA29" s="28">
        <f t="shared" si="0"/>
        <v>129115</v>
      </c>
      <c r="BB29" s="28">
        <f t="shared" si="0"/>
        <v>125595</v>
      </c>
      <c r="BC29" s="37">
        <f>BC5+BC9+BC13+BC17+BC21+BC25</f>
        <v>135950</v>
      </c>
    </row>
    <row r="30" spans="1:55" s="29" customFormat="1" x14ac:dyDescent="0.25">
      <c r="A30" s="21"/>
      <c r="B30" s="24"/>
      <c r="C30" s="25" t="s">
        <v>54</v>
      </c>
      <c r="D30" s="30">
        <f>D6+D10+D14+D18+D22+D26</f>
        <v>16062</v>
      </c>
      <c r="E30" s="30">
        <f t="shared" ref="E30:BC30" si="1">E6+E10+E14+E18+E22+E26</f>
        <v>17165</v>
      </c>
      <c r="F30" s="30">
        <f t="shared" si="1"/>
        <v>15085</v>
      </c>
      <c r="G30" s="30">
        <f t="shared" si="1"/>
        <v>18581</v>
      </c>
      <c r="H30" s="30">
        <f t="shared" si="1"/>
        <v>19451</v>
      </c>
      <c r="I30" s="30">
        <f t="shared" si="1"/>
        <v>19875</v>
      </c>
      <c r="J30" s="30">
        <f t="shared" si="1"/>
        <v>23005</v>
      </c>
      <c r="K30" s="30">
        <f t="shared" si="1"/>
        <v>25551</v>
      </c>
      <c r="L30" s="30">
        <f t="shared" si="1"/>
        <v>29486</v>
      </c>
      <c r="M30" s="30">
        <f t="shared" si="1"/>
        <v>38529</v>
      </c>
      <c r="N30" s="30">
        <f t="shared" si="1"/>
        <v>40751</v>
      </c>
      <c r="O30" s="30">
        <f t="shared" si="1"/>
        <v>38325</v>
      </c>
      <c r="P30" s="30">
        <f t="shared" si="1"/>
        <v>36442</v>
      </c>
      <c r="Q30" s="30">
        <f t="shared" si="1"/>
        <v>39279</v>
      </c>
      <c r="R30" s="30">
        <f t="shared" si="1"/>
        <v>41869</v>
      </c>
      <c r="S30" s="30">
        <f t="shared" si="1"/>
        <v>39217</v>
      </c>
      <c r="T30" s="30">
        <f t="shared" si="1"/>
        <v>50308</v>
      </c>
      <c r="U30" s="30">
        <f t="shared" si="1"/>
        <v>49881</v>
      </c>
      <c r="V30" s="30">
        <f t="shared" si="1"/>
        <v>56083</v>
      </c>
      <c r="W30" s="30">
        <f t="shared" si="1"/>
        <v>48783</v>
      </c>
      <c r="X30" s="30">
        <f t="shared" si="1"/>
        <v>43890</v>
      </c>
      <c r="Y30" s="30">
        <f t="shared" si="1"/>
        <v>53583</v>
      </c>
      <c r="Z30" s="30">
        <f t="shared" si="1"/>
        <v>54876</v>
      </c>
      <c r="AA30" s="30">
        <f t="shared" si="1"/>
        <v>60261</v>
      </c>
      <c r="AB30" s="30">
        <f t="shared" si="1"/>
        <v>65953</v>
      </c>
      <c r="AC30" s="30">
        <f t="shared" si="1"/>
        <v>58631</v>
      </c>
      <c r="AD30" s="30">
        <f t="shared" si="1"/>
        <v>66905</v>
      </c>
      <c r="AE30" s="30">
        <f t="shared" si="1"/>
        <v>65902</v>
      </c>
      <c r="AF30" s="30">
        <f t="shared" si="1"/>
        <v>66780</v>
      </c>
      <c r="AG30" s="30">
        <f t="shared" si="1"/>
        <v>69919</v>
      </c>
      <c r="AH30" s="30">
        <f t="shared" si="1"/>
        <v>83931</v>
      </c>
      <c r="AI30" s="30">
        <f t="shared" si="1"/>
        <v>83418</v>
      </c>
      <c r="AJ30" s="30">
        <f t="shared" si="1"/>
        <v>101423</v>
      </c>
      <c r="AK30" s="30">
        <f t="shared" si="1"/>
        <v>101296</v>
      </c>
      <c r="AL30" s="30">
        <f t="shared" si="1"/>
        <v>95788</v>
      </c>
      <c r="AM30" s="30">
        <f t="shared" si="1"/>
        <v>105539</v>
      </c>
      <c r="AN30" s="30">
        <f t="shared" si="1"/>
        <v>114040</v>
      </c>
      <c r="AO30" s="30">
        <f t="shared" si="1"/>
        <v>125794</v>
      </c>
      <c r="AP30" s="30">
        <f t="shared" si="1"/>
        <v>116961</v>
      </c>
      <c r="AQ30" s="30">
        <f t="shared" si="1"/>
        <v>132032</v>
      </c>
      <c r="AR30" s="30">
        <f t="shared" si="1"/>
        <v>141281</v>
      </c>
      <c r="AS30" s="30">
        <f t="shared" si="1"/>
        <v>147943</v>
      </c>
      <c r="AT30" s="30">
        <f t="shared" si="1"/>
        <v>170379</v>
      </c>
      <c r="AU30" s="30">
        <f t="shared" si="1"/>
        <v>173984</v>
      </c>
      <c r="AV30" s="30">
        <f t="shared" si="1"/>
        <v>190613</v>
      </c>
      <c r="AW30" s="30">
        <f t="shared" si="1"/>
        <v>169597</v>
      </c>
      <c r="AX30" s="30">
        <f t="shared" si="1"/>
        <v>222474</v>
      </c>
      <c r="AY30" s="30">
        <f t="shared" si="1"/>
        <v>212224</v>
      </c>
      <c r="AZ30" s="30">
        <f t="shared" si="1"/>
        <v>228764</v>
      </c>
      <c r="BA30" s="30">
        <f t="shared" si="1"/>
        <v>238702</v>
      </c>
      <c r="BB30" s="30">
        <f t="shared" si="1"/>
        <v>234406</v>
      </c>
      <c r="BC30" s="38">
        <f t="shared" si="1"/>
        <v>273034</v>
      </c>
    </row>
    <row r="31" spans="1:55" s="29" customFormat="1" x14ac:dyDescent="0.25">
      <c r="A31" s="21"/>
      <c r="B31" s="22" t="s">
        <v>62</v>
      </c>
      <c r="C31" s="23" t="s">
        <v>52</v>
      </c>
      <c r="D31" s="28">
        <f>D7+D11+D15+D19+D23+D27</f>
        <v>9803</v>
      </c>
      <c r="E31" s="28">
        <f t="shared" ref="E31:BC31" si="2">E7+E11+E15+E19+E23+E27</f>
        <v>4777</v>
      </c>
      <c r="F31" s="28">
        <f t="shared" si="2"/>
        <v>10333</v>
      </c>
      <c r="G31" s="28">
        <f t="shared" si="2"/>
        <v>10350</v>
      </c>
      <c r="H31" s="28">
        <f t="shared" si="2"/>
        <v>7632</v>
      </c>
      <c r="I31" s="28">
        <f t="shared" si="2"/>
        <v>9861</v>
      </c>
      <c r="J31" s="28">
        <f t="shared" si="2"/>
        <v>15335</v>
      </c>
      <c r="K31" s="28">
        <f t="shared" si="2"/>
        <v>14519</v>
      </c>
      <c r="L31" s="28">
        <f t="shared" si="2"/>
        <v>16651</v>
      </c>
      <c r="M31" s="28">
        <f t="shared" si="2"/>
        <v>12017</v>
      </c>
      <c r="N31" s="28">
        <f t="shared" si="2"/>
        <v>20616</v>
      </c>
      <c r="O31" s="28">
        <f t="shared" si="2"/>
        <v>16847</v>
      </c>
      <c r="P31" s="28">
        <f t="shared" si="2"/>
        <v>22583</v>
      </c>
      <c r="Q31" s="28">
        <f t="shared" si="2"/>
        <v>20567</v>
      </c>
      <c r="R31" s="28">
        <f t="shared" si="2"/>
        <v>23385</v>
      </c>
      <c r="S31" s="28">
        <f t="shared" si="2"/>
        <v>16680</v>
      </c>
      <c r="T31" s="28">
        <f t="shared" si="2"/>
        <v>10834</v>
      </c>
      <c r="U31" s="28">
        <f t="shared" si="2"/>
        <v>11663</v>
      </c>
      <c r="V31" s="28">
        <f t="shared" si="2"/>
        <v>6894</v>
      </c>
      <c r="W31" s="28">
        <f t="shared" si="2"/>
        <v>13441</v>
      </c>
      <c r="X31" s="28">
        <f t="shared" si="2"/>
        <v>15750</v>
      </c>
      <c r="Y31" s="28">
        <f t="shared" si="2"/>
        <v>16675</v>
      </c>
      <c r="Z31" s="28">
        <f t="shared" si="2"/>
        <v>14165</v>
      </c>
      <c r="AA31" s="28">
        <f t="shared" si="2"/>
        <v>13257</v>
      </c>
      <c r="AB31" s="28">
        <f t="shared" si="2"/>
        <v>16769</v>
      </c>
      <c r="AC31" s="28">
        <f t="shared" si="2"/>
        <v>15386</v>
      </c>
      <c r="AD31" s="28">
        <f t="shared" si="2"/>
        <v>22899</v>
      </c>
      <c r="AE31" s="28">
        <f t="shared" si="2"/>
        <v>28197</v>
      </c>
      <c r="AF31" s="28">
        <f t="shared" si="2"/>
        <v>21107</v>
      </c>
      <c r="AG31" s="28">
        <f t="shared" si="2"/>
        <v>28891</v>
      </c>
      <c r="AH31" s="28">
        <f t="shared" si="2"/>
        <v>29035</v>
      </c>
      <c r="AI31" s="28">
        <f t="shared" si="2"/>
        <v>27972</v>
      </c>
      <c r="AJ31" s="28">
        <f t="shared" si="2"/>
        <v>27575</v>
      </c>
      <c r="AK31" s="28">
        <f t="shared" si="2"/>
        <v>27580</v>
      </c>
      <c r="AL31" s="28">
        <f t="shared" si="2"/>
        <v>36814</v>
      </c>
      <c r="AM31" s="28">
        <f t="shared" si="2"/>
        <v>26965</v>
      </c>
      <c r="AN31" s="28">
        <f t="shared" si="2"/>
        <v>37327</v>
      </c>
      <c r="AO31" s="28">
        <f t="shared" si="2"/>
        <v>42031</v>
      </c>
      <c r="AP31" s="28">
        <f t="shared" si="2"/>
        <v>24914</v>
      </c>
      <c r="AQ31" s="28">
        <f t="shared" si="2"/>
        <v>37015</v>
      </c>
      <c r="AR31" s="28">
        <f t="shared" si="2"/>
        <v>38440</v>
      </c>
      <c r="AS31" s="28">
        <f t="shared" si="2"/>
        <v>44222</v>
      </c>
      <c r="AT31" s="28">
        <f t="shared" si="2"/>
        <v>35427</v>
      </c>
      <c r="AU31" s="28">
        <f t="shared" si="2"/>
        <v>31438</v>
      </c>
      <c r="AV31" s="28">
        <f t="shared" si="2"/>
        <v>37385</v>
      </c>
      <c r="AW31" s="28">
        <f t="shared" si="2"/>
        <v>45054</v>
      </c>
      <c r="AX31" s="28">
        <f t="shared" si="2"/>
        <v>50030</v>
      </c>
      <c r="AY31" s="28">
        <f t="shared" si="2"/>
        <v>40063</v>
      </c>
      <c r="AZ31" s="28">
        <f t="shared" si="2"/>
        <v>62357</v>
      </c>
      <c r="BA31" s="28">
        <f t="shared" si="2"/>
        <v>62282</v>
      </c>
      <c r="BB31" s="28">
        <f t="shared" si="2"/>
        <v>60172</v>
      </c>
      <c r="BC31" s="37">
        <f t="shared" si="2"/>
        <v>63815</v>
      </c>
    </row>
    <row r="32" spans="1:55" s="29" customFormat="1" x14ac:dyDescent="0.25">
      <c r="A32" s="31"/>
      <c r="B32" s="24"/>
      <c r="C32" s="25" t="s">
        <v>54</v>
      </c>
      <c r="D32" s="31">
        <f>D8+D12+D16+D20+D24+D28</f>
        <v>956</v>
      </c>
      <c r="E32" s="31">
        <f t="shared" ref="E32:BC32" si="3">E8+E12+E16+E20+E24+E28</f>
        <v>195</v>
      </c>
      <c r="F32" s="31">
        <f t="shared" si="3"/>
        <v>52</v>
      </c>
      <c r="G32" s="31">
        <f t="shared" si="3"/>
        <v>1355</v>
      </c>
      <c r="H32" s="31">
        <f t="shared" si="3"/>
        <v>968</v>
      </c>
      <c r="I32" s="31">
        <f t="shared" si="3"/>
        <v>1511</v>
      </c>
      <c r="J32" s="31">
        <f t="shared" si="3"/>
        <v>1312</v>
      </c>
      <c r="K32" s="31">
        <f t="shared" si="3"/>
        <v>830</v>
      </c>
      <c r="L32" s="31">
        <f t="shared" si="3"/>
        <v>638</v>
      </c>
      <c r="M32" s="31">
        <f t="shared" si="3"/>
        <v>1155</v>
      </c>
      <c r="N32" s="31">
        <f t="shared" si="3"/>
        <v>1816</v>
      </c>
      <c r="O32" s="31">
        <f t="shared" si="3"/>
        <v>1585</v>
      </c>
      <c r="P32" s="31">
        <f t="shared" si="3"/>
        <v>1797</v>
      </c>
      <c r="Q32" s="31">
        <f t="shared" si="3"/>
        <v>1976</v>
      </c>
      <c r="R32" s="31">
        <f t="shared" si="3"/>
        <v>3533</v>
      </c>
      <c r="S32" s="31">
        <f t="shared" si="3"/>
        <v>1187</v>
      </c>
      <c r="T32" s="31">
        <f t="shared" si="3"/>
        <v>3294</v>
      </c>
      <c r="U32" s="31">
        <f t="shared" si="3"/>
        <v>2710</v>
      </c>
      <c r="V32" s="31">
        <f t="shared" si="3"/>
        <v>4839</v>
      </c>
      <c r="W32" s="31">
        <f t="shared" si="3"/>
        <v>3933</v>
      </c>
      <c r="X32" s="31">
        <f t="shared" si="3"/>
        <v>2478</v>
      </c>
      <c r="Y32" s="31">
        <f t="shared" si="3"/>
        <v>3873</v>
      </c>
      <c r="Z32" s="31">
        <f t="shared" si="3"/>
        <v>4067</v>
      </c>
      <c r="AA32" s="31">
        <f t="shared" si="3"/>
        <v>5438</v>
      </c>
      <c r="AB32" s="31">
        <f t="shared" si="3"/>
        <v>3623</v>
      </c>
      <c r="AC32" s="31">
        <f t="shared" si="3"/>
        <v>3726</v>
      </c>
      <c r="AD32" s="31">
        <f t="shared" si="3"/>
        <v>8570</v>
      </c>
      <c r="AE32" s="31">
        <f t="shared" si="3"/>
        <v>8769</v>
      </c>
      <c r="AF32" s="31">
        <f t="shared" si="3"/>
        <v>8947</v>
      </c>
      <c r="AG32" s="31">
        <f t="shared" si="3"/>
        <v>11327</v>
      </c>
      <c r="AH32" s="31">
        <f t="shared" si="3"/>
        <v>21817</v>
      </c>
      <c r="AI32" s="31">
        <f t="shared" si="3"/>
        <v>16574</v>
      </c>
      <c r="AJ32" s="31">
        <f t="shared" si="3"/>
        <v>24323</v>
      </c>
      <c r="AK32" s="31">
        <f t="shared" si="3"/>
        <v>26607</v>
      </c>
      <c r="AL32" s="31">
        <f t="shared" si="3"/>
        <v>20857</v>
      </c>
      <c r="AM32" s="31">
        <f t="shared" si="3"/>
        <v>31241</v>
      </c>
      <c r="AN32" s="31">
        <f t="shared" si="3"/>
        <v>34441</v>
      </c>
      <c r="AO32" s="31">
        <f t="shared" si="3"/>
        <v>34070</v>
      </c>
      <c r="AP32" s="31">
        <f t="shared" si="3"/>
        <v>37526</v>
      </c>
      <c r="AQ32" s="31">
        <f t="shared" si="3"/>
        <v>41339</v>
      </c>
      <c r="AR32" s="31">
        <f t="shared" si="3"/>
        <v>40890</v>
      </c>
      <c r="AS32" s="31">
        <f t="shared" si="3"/>
        <v>62630</v>
      </c>
      <c r="AT32" s="31">
        <f t="shared" si="3"/>
        <v>68464</v>
      </c>
      <c r="AU32" s="31">
        <f t="shared" si="3"/>
        <v>67887</v>
      </c>
      <c r="AV32" s="31">
        <f t="shared" si="3"/>
        <v>86801</v>
      </c>
      <c r="AW32" s="31">
        <f t="shared" si="3"/>
        <v>69467</v>
      </c>
      <c r="AX32" s="31">
        <f t="shared" si="3"/>
        <v>95361</v>
      </c>
      <c r="AY32" s="31">
        <f t="shared" si="3"/>
        <v>100486</v>
      </c>
      <c r="AZ32" s="31">
        <f t="shared" si="3"/>
        <v>115185</v>
      </c>
      <c r="BA32" s="31">
        <f t="shared" si="3"/>
        <v>127790</v>
      </c>
      <c r="BB32" s="31">
        <f t="shared" si="3"/>
        <v>101086</v>
      </c>
      <c r="BC32" s="39">
        <f t="shared" si="3"/>
        <v>138320</v>
      </c>
    </row>
  </sheetData>
  <mergeCells count="3">
    <mergeCell ref="A3:A4"/>
    <mergeCell ref="B3:B4"/>
    <mergeCell ref="C3:C4"/>
  </mergeCells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026776-42C4-405E-BF96-2B3A86E952CC}">
  <dimension ref="A1:BE19"/>
  <sheetViews>
    <sheetView showGridLines="0" workbookViewId="0">
      <selection activeCell="C20" sqref="C20"/>
    </sheetView>
  </sheetViews>
  <sheetFormatPr baseColWidth="10" defaultRowHeight="15" x14ac:dyDescent="0.25"/>
  <cols>
    <col min="1" max="1" width="16.5703125" style="27" bestFit="1" customWidth="1"/>
    <col min="2" max="2" width="12.42578125" style="27" customWidth="1"/>
    <col min="3" max="3" width="8.5703125" style="27" bestFit="1" customWidth="1"/>
    <col min="4" max="4" width="5.42578125" style="27" bestFit="1" customWidth="1"/>
    <col min="5" max="5" width="5.42578125" style="27" customWidth="1"/>
    <col min="6" max="32" width="5.42578125" style="27" bestFit="1" customWidth="1"/>
    <col min="33" max="33" width="6.85546875" style="27" customWidth="1"/>
    <col min="34" max="34" width="7" style="27" customWidth="1"/>
    <col min="35" max="40" width="6.85546875" style="27" customWidth="1"/>
    <col min="41" max="56" width="6.42578125" style="27" bestFit="1" customWidth="1"/>
    <col min="57" max="57" width="13.5703125" style="27" customWidth="1"/>
    <col min="58" max="16384" width="11.42578125" style="27"/>
  </cols>
  <sheetData>
    <row r="1" spans="1:57" x14ac:dyDescent="0.25">
      <c r="A1" s="33" t="s">
        <v>75</v>
      </c>
      <c r="B1" s="33"/>
      <c r="C1" s="33"/>
      <c r="D1" s="33"/>
      <c r="E1" s="33"/>
      <c r="F1" s="33"/>
      <c r="G1" s="33"/>
      <c r="H1" s="33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34"/>
    </row>
    <row r="2" spans="1:57" x14ac:dyDescent="0.25">
      <c r="A2" s="15" t="s">
        <v>64</v>
      </c>
      <c r="B2" s="15" t="s">
        <v>60</v>
      </c>
      <c r="C2" s="17" t="s">
        <v>53</v>
      </c>
      <c r="D2" s="14" t="s">
        <v>73</v>
      </c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 s="12"/>
    </row>
    <row r="3" spans="1:57" x14ac:dyDescent="0.25">
      <c r="A3" s="16"/>
      <c r="B3" s="16"/>
      <c r="C3" s="18"/>
      <c r="D3" s="13">
        <v>1970</v>
      </c>
      <c r="E3" s="13">
        <v>1971</v>
      </c>
      <c r="F3" s="13">
        <v>1972</v>
      </c>
      <c r="G3" s="13">
        <v>1973</v>
      </c>
      <c r="H3" s="13">
        <v>1974</v>
      </c>
      <c r="I3" s="13">
        <v>1975</v>
      </c>
      <c r="J3" s="13">
        <v>1976</v>
      </c>
      <c r="K3" s="13">
        <v>1977</v>
      </c>
      <c r="L3" s="13">
        <v>1978</v>
      </c>
      <c r="M3" s="13">
        <v>1979</v>
      </c>
      <c r="N3" s="13">
        <v>1980</v>
      </c>
      <c r="O3" s="13">
        <v>1981</v>
      </c>
      <c r="P3" s="13">
        <v>1982</v>
      </c>
      <c r="Q3" s="13">
        <v>1983</v>
      </c>
      <c r="R3" s="13">
        <v>1984</v>
      </c>
      <c r="S3" s="13">
        <v>1985</v>
      </c>
      <c r="T3" s="13">
        <v>1986</v>
      </c>
      <c r="U3" s="13">
        <v>1987</v>
      </c>
      <c r="V3" s="13">
        <v>1988</v>
      </c>
      <c r="W3" s="13">
        <v>1989</v>
      </c>
      <c r="X3" s="13">
        <v>1990</v>
      </c>
      <c r="Y3" s="13">
        <v>1991</v>
      </c>
      <c r="Z3" s="13">
        <v>1992</v>
      </c>
      <c r="AA3" s="13">
        <v>1993</v>
      </c>
      <c r="AB3" s="13">
        <v>1994</v>
      </c>
      <c r="AC3" s="13">
        <v>1995</v>
      </c>
      <c r="AD3" s="13">
        <v>1996</v>
      </c>
      <c r="AE3" s="13">
        <v>1997</v>
      </c>
      <c r="AF3" s="13">
        <v>1998</v>
      </c>
      <c r="AG3" s="13">
        <v>1999</v>
      </c>
      <c r="AH3" s="13">
        <v>2000</v>
      </c>
      <c r="AI3" s="13">
        <v>2001</v>
      </c>
      <c r="AJ3" s="13">
        <v>2002</v>
      </c>
      <c r="AK3" s="13">
        <v>2003</v>
      </c>
      <c r="AL3" s="13">
        <v>2004</v>
      </c>
      <c r="AM3" s="13">
        <v>2005</v>
      </c>
      <c r="AN3" s="13">
        <v>2006</v>
      </c>
      <c r="AO3" s="13">
        <v>2007</v>
      </c>
      <c r="AP3" s="13">
        <v>2008</v>
      </c>
      <c r="AQ3" s="13">
        <v>2009</v>
      </c>
      <c r="AR3" s="13">
        <v>2010</v>
      </c>
      <c r="AS3" s="13">
        <v>2011</v>
      </c>
      <c r="AT3" s="13">
        <v>2012</v>
      </c>
      <c r="AU3" s="13">
        <v>2013</v>
      </c>
      <c r="AV3" s="13">
        <v>2014</v>
      </c>
      <c r="AW3" s="13">
        <v>2015</v>
      </c>
      <c r="AX3" s="13">
        <v>2016</v>
      </c>
      <c r="AY3" s="13">
        <v>2017</v>
      </c>
      <c r="AZ3" s="13">
        <v>2018</v>
      </c>
      <c r="BA3" s="13">
        <v>2019</v>
      </c>
      <c r="BB3" s="13">
        <v>2020</v>
      </c>
      <c r="BC3" s="13">
        <v>2021</v>
      </c>
      <c r="BD3" s="14">
        <v>2022</v>
      </c>
      <c r="BE3" s="32" t="s">
        <v>70</v>
      </c>
    </row>
    <row r="4" spans="1:57" x14ac:dyDescent="0.25">
      <c r="A4" s="2" t="s">
        <v>74</v>
      </c>
      <c r="B4" s="2" t="s">
        <v>61</v>
      </c>
      <c r="C4" s="10" t="s">
        <v>52</v>
      </c>
      <c r="D4" s="3">
        <v>2624</v>
      </c>
      <c r="E4" s="3">
        <v>2001</v>
      </c>
      <c r="F4" s="3">
        <v>2191</v>
      </c>
      <c r="G4" s="3">
        <v>2149</v>
      </c>
      <c r="H4" s="3">
        <v>2163</v>
      </c>
      <c r="I4" s="3">
        <v>2439</v>
      </c>
      <c r="J4" s="3">
        <v>2811</v>
      </c>
      <c r="K4" s="3">
        <v>2914</v>
      </c>
      <c r="L4" s="3">
        <v>3146</v>
      </c>
      <c r="M4" s="3">
        <v>3020</v>
      </c>
      <c r="N4" s="3">
        <v>2839</v>
      </c>
      <c r="O4" s="3">
        <v>2939</v>
      </c>
      <c r="P4" s="3">
        <v>2551</v>
      </c>
      <c r="Q4" s="3">
        <v>2390</v>
      </c>
      <c r="R4" s="3">
        <v>2558</v>
      </c>
      <c r="S4" s="3">
        <v>2750</v>
      </c>
      <c r="T4" s="3">
        <v>2870</v>
      </c>
      <c r="U4" s="3">
        <v>2700</v>
      </c>
      <c r="V4" s="3">
        <v>2610</v>
      </c>
      <c r="W4" s="3">
        <v>2600</v>
      </c>
      <c r="X4" s="3">
        <v>2650</v>
      </c>
      <c r="Y4" s="3">
        <v>2650</v>
      </c>
      <c r="Z4" s="3">
        <v>2520</v>
      </c>
      <c r="AA4" s="3">
        <v>2550</v>
      </c>
      <c r="AB4" s="3">
        <v>2600</v>
      </c>
      <c r="AC4" s="3">
        <v>2600</v>
      </c>
      <c r="AD4" s="3">
        <v>2580</v>
      </c>
      <c r="AE4" s="3">
        <v>2975</v>
      </c>
      <c r="AF4" s="3">
        <v>2600</v>
      </c>
      <c r="AG4" s="3">
        <v>2840</v>
      </c>
      <c r="AH4" s="3">
        <v>2880</v>
      </c>
      <c r="AI4" s="3">
        <v>2640</v>
      </c>
      <c r="AJ4" s="3">
        <v>2700</v>
      </c>
      <c r="AK4" s="3">
        <v>2800</v>
      </c>
      <c r="AL4" s="3">
        <v>3130</v>
      </c>
      <c r="AM4" s="3">
        <v>3200</v>
      </c>
      <c r="AN4" s="3">
        <v>3100</v>
      </c>
      <c r="AO4" s="3">
        <v>3300</v>
      </c>
      <c r="AP4" s="3">
        <v>3150</v>
      </c>
      <c r="AQ4" s="3">
        <v>3380</v>
      </c>
      <c r="AR4" s="3">
        <v>2620</v>
      </c>
      <c r="AS4" s="3">
        <v>2530</v>
      </c>
      <c r="AT4" s="3">
        <v>2620</v>
      </c>
      <c r="AU4" s="3">
        <v>2850</v>
      </c>
      <c r="AV4" s="3">
        <v>2700</v>
      </c>
      <c r="AW4" s="3">
        <v>2720</v>
      </c>
      <c r="AX4" s="3">
        <v>2650</v>
      </c>
      <c r="AY4" s="3">
        <v>2840</v>
      </c>
      <c r="AZ4" s="3">
        <v>3050</v>
      </c>
      <c r="BA4" s="3">
        <v>3125</v>
      </c>
      <c r="BB4" s="3">
        <v>3170</v>
      </c>
      <c r="BC4" s="3">
        <v>3045</v>
      </c>
      <c r="BD4" s="35">
        <v>3020</v>
      </c>
      <c r="BE4" s="19" t="s">
        <v>68</v>
      </c>
    </row>
    <row r="5" spans="1:57" x14ac:dyDescent="0.25">
      <c r="A5" s="1"/>
      <c r="B5" s="1"/>
      <c r="C5" s="10" t="s">
        <v>54</v>
      </c>
      <c r="D5" s="3">
        <v>1845</v>
      </c>
      <c r="E5" s="3">
        <v>1825</v>
      </c>
      <c r="F5" s="3">
        <v>2020</v>
      </c>
      <c r="G5" s="3">
        <v>2450</v>
      </c>
      <c r="H5" s="3">
        <v>2100</v>
      </c>
      <c r="I5" s="3">
        <v>2150</v>
      </c>
      <c r="J5" s="3">
        <v>2230</v>
      </c>
      <c r="K5" s="3">
        <v>2450</v>
      </c>
      <c r="L5" s="3">
        <v>2200</v>
      </c>
      <c r="M5" s="3">
        <v>2100</v>
      </c>
      <c r="N5" s="3">
        <v>3285</v>
      </c>
      <c r="O5" s="3">
        <v>3428</v>
      </c>
      <c r="P5" s="3">
        <v>3586</v>
      </c>
      <c r="Q5" s="3">
        <v>3495</v>
      </c>
      <c r="R5" s="3">
        <v>3677</v>
      </c>
      <c r="S5" s="3">
        <v>3708</v>
      </c>
      <c r="T5" s="3">
        <v>3840</v>
      </c>
      <c r="U5" s="3">
        <v>4730</v>
      </c>
      <c r="V5" s="3">
        <v>4787</v>
      </c>
      <c r="W5" s="3">
        <v>4937</v>
      </c>
      <c r="X5" s="3">
        <v>5008</v>
      </c>
      <c r="Y5" s="3">
        <v>5481</v>
      </c>
      <c r="Z5" s="3">
        <v>5725</v>
      </c>
      <c r="AA5" s="3">
        <v>5650</v>
      </c>
      <c r="AB5" s="3">
        <v>5730</v>
      </c>
      <c r="AC5" s="3">
        <v>6080</v>
      </c>
      <c r="AD5" s="3">
        <v>6150</v>
      </c>
      <c r="AE5" s="3">
        <v>6050</v>
      </c>
      <c r="AF5" s="3">
        <v>6140</v>
      </c>
      <c r="AG5" s="3">
        <v>6270</v>
      </c>
      <c r="AH5" s="3">
        <v>6520</v>
      </c>
      <c r="AI5" s="3">
        <v>6895</v>
      </c>
      <c r="AJ5" s="3">
        <v>7240</v>
      </c>
      <c r="AK5" s="3">
        <v>7385</v>
      </c>
      <c r="AL5" s="3">
        <v>7975</v>
      </c>
      <c r="AM5" s="3">
        <v>8592</v>
      </c>
      <c r="AN5" s="3">
        <v>9025</v>
      </c>
      <c r="AO5" s="3">
        <v>9303</v>
      </c>
      <c r="AP5" s="3">
        <v>9024</v>
      </c>
      <c r="AQ5" s="3">
        <v>8935</v>
      </c>
      <c r="AR5" s="3">
        <v>9115</v>
      </c>
      <c r="AS5" s="3">
        <v>9030</v>
      </c>
      <c r="AT5" s="3">
        <v>9307</v>
      </c>
      <c r="AU5" s="3">
        <v>9675</v>
      </c>
      <c r="AV5" s="3">
        <v>9723</v>
      </c>
      <c r="AW5" s="3">
        <v>9425</v>
      </c>
      <c r="AX5" s="3">
        <v>9284</v>
      </c>
      <c r="AY5" s="3">
        <v>9550</v>
      </c>
      <c r="AZ5" s="3">
        <v>9900</v>
      </c>
      <c r="BA5" s="3">
        <v>10200</v>
      </c>
      <c r="BB5" s="3">
        <v>10100</v>
      </c>
      <c r="BC5" s="3">
        <v>9500</v>
      </c>
      <c r="BD5" s="35">
        <v>9700</v>
      </c>
      <c r="BE5" s="19" t="s">
        <v>68</v>
      </c>
    </row>
    <row r="6" spans="1:57" x14ac:dyDescent="0.25">
      <c r="A6" s="1"/>
      <c r="B6" s="2" t="s">
        <v>62</v>
      </c>
      <c r="C6" s="10" t="s">
        <v>52</v>
      </c>
      <c r="D6" s="2">
        <v>715</v>
      </c>
      <c r="E6" s="2">
        <v>477</v>
      </c>
      <c r="F6" s="2">
        <v>703</v>
      </c>
      <c r="G6" s="2">
        <v>551</v>
      </c>
      <c r="H6" s="2">
        <v>289</v>
      </c>
      <c r="I6" s="2">
        <v>262</v>
      </c>
      <c r="J6" s="2">
        <v>527</v>
      </c>
      <c r="K6" s="2">
        <v>583</v>
      </c>
      <c r="L6" s="2">
        <v>740</v>
      </c>
      <c r="M6" s="2">
        <v>697</v>
      </c>
      <c r="N6" s="2">
        <v>469</v>
      </c>
      <c r="O6" s="2">
        <v>486</v>
      </c>
      <c r="P6" s="2">
        <v>522</v>
      </c>
      <c r="Q6" s="2">
        <v>415</v>
      </c>
      <c r="R6" s="2">
        <v>250</v>
      </c>
      <c r="S6" s="2">
        <v>260</v>
      </c>
      <c r="T6" s="2">
        <v>256</v>
      </c>
      <c r="U6" s="2">
        <v>287</v>
      </c>
      <c r="V6" s="2">
        <v>320</v>
      </c>
      <c r="W6" s="2">
        <v>360</v>
      </c>
      <c r="X6" s="2">
        <v>451</v>
      </c>
      <c r="Y6" s="2">
        <v>390</v>
      </c>
      <c r="Z6" s="2">
        <v>296</v>
      </c>
      <c r="AA6" s="2">
        <v>268</v>
      </c>
      <c r="AB6" s="2">
        <v>384</v>
      </c>
      <c r="AC6" s="2">
        <v>535</v>
      </c>
      <c r="AD6" s="2">
        <v>496</v>
      </c>
      <c r="AE6" s="2">
        <v>454</v>
      </c>
      <c r="AF6" s="2">
        <v>300</v>
      </c>
      <c r="AG6" s="2">
        <v>355</v>
      </c>
      <c r="AH6" s="2">
        <v>354</v>
      </c>
      <c r="AI6" s="2">
        <v>168</v>
      </c>
      <c r="AJ6" s="2">
        <v>345</v>
      </c>
      <c r="AK6" s="2">
        <v>382</v>
      </c>
      <c r="AL6" s="2">
        <v>616</v>
      </c>
      <c r="AM6" s="2">
        <v>629</v>
      </c>
      <c r="AN6" s="2">
        <v>463</v>
      </c>
      <c r="AO6" s="2">
        <v>461</v>
      </c>
      <c r="AP6" s="2">
        <v>335</v>
      </c>
      <c r="AQ6" s="2">
        <v>547</v>
      </c>
      <c r="AR6" s="2">
        <v>234</v>
      </c>
      <c r="AS6" s="2">
        <v>193</v>
      </c>
      <c r="AT6" s="2">
        <v>161</v>
      </c>
      <c r="AU6" s="2">
        <v>182</v>
      </c>
      <c r="AV6" s="2">
        <v>192</v>
      </c>
      <c r="AW6" s="2">
        <v>180</v>
      </c>
      <c r="AX6" s="2">
        <v>209</v>
      </c>
      <c r="AY6" s="2">
        <v>283</v>
      </c>
      <c r="AZ6" s="2">
        <v>501</v>
      </c>
      <c r="BA6" s="2">
        <v>763</v>
      </c>
      <c r="BB6" s="2">
        <v>819</v>
      </c>
      <c r="BC6" s="2">
        <v>720</v>
      </c>
      <c r="BD6" s="10">
        <v>680</v>
      </c>
      <c r="BE6" s="19" t="s">
        <v>68</v>
      </c>
    </row>
    <row r="7" spans="1:57" x14ac:dyDescent="0.25">
      <c r="A7" s="6"/>
      <c r="B7" s="6"/>
      <c r="C7" s="11" t="s">
        <v>54</v>
      </c>
      <c r="D7" s="7">
        <v>124</v>
      </c>
      <c r="E7" s="7">
        <v>158</v>
      </c>
      <c r="F7" s="7">
        <v>228</v>
      </c>
      <c r="G7" s="7">
        <v>170</v>
      </c>
      <c r="H7" s="7">
        <v>102</v>
      </c>
      <c r="I7" s="7">
        <v>101</v>
      </c>
      <c r="J7" s="7">
        <v>156</v>
      </c>
      <c r="K7" s="7">
        <v>191</v>
      </c>
      <c r="L7" s="7">
        <v>130</v>
      </c>
      <c r="M7" s="7">
        <v>110</v>
      </c>
      <c r="N7" s="7">
        <v>189</v>
      </c>
      <c r="O7" s="7">
        <v>315</v>
      </c>
      <c r="P7" s="7">
        <v>398</v>
      </c>
      <c r="Q7" s="7">
        <v>450</v>
      </c>
      <c r="R7" s="7">
        <v>508</v>
      </c>
      <c r="S7" s="7">
        <v>537</v>
      </c>
      <c r="T7" s="7">
        <v>389</v>
      </c>
      <c r="U7" s="7">
        <v>321</v>
      </c>
      <c r="V7" s="7">
        <v>579</v>
      </c>
      <c r="W7" s="7">
        <v>345</v>
      </c>
      <c r="X7" s="7">
        <v>249</v>
      </c>
      <c r="Y7" s="7">
        <v>335</v>
      </c>
      <c r="Z7" s="7">
        <v>442</v>
      </c>
      <c r="AA7" s="7">
        <v>376</v>
      </c>
      <c r="AB7" s="7">
        <v>312</v>
      </c>
      <c r="AC7" s="7">
        <v>228</v>
      </c>
      <c r="AD7" s="7">
        <v>224</v>
      </c>
      <c r="AE7" s="7">
        <v>231</v>
      </c>
      <c r="AF7" s="7">
        <v>304</v>
      </c>
      <c r="AG7" s="7">
        <v>461</v>
      </c>
      <c r="AH7" s="7">
        <v>488</v>
      </c>
      <c r="AI7" s="7">
        <v>741</v>
      </c>
      <c r="AJ7" s="7">
        <v>872</v>
      </c>
      <c r="AK7" s="8">
        <v>1162</v>
      </c>
      <c r="AL7" s="8">
        <v>1610</v>
      </c>
      <c r="AM7" s="8">
        <v>1801</v>
      </c>
      <c r="AN7" s="8">
        <v>2034</v>
      </c>
      <c r="AO7" s="8">
        <v>2135</v>
      </c>
      <c r="AP7" s="8">
        <v>1758</v>
      </c>
      <c r="AQ7" s="8">
        <v>1557</v>
      </c>
      <c r="AR7" s="8">
        <v>1518</v>
      </c>
      <c r="AS7" s="8">
        <v>1305</v>
      </c>
      <c r="AT7" s="8">
        <v>1483</v>
      </c>
      <c r="AU7" s="8">
        <v>1798</v>
      </c>
      <c r="AV7" s="8">
        <v>1850</v>
      </c>
      <c r="AW7" s="8">
        <v>1659</v>
      </c>
      <c r="AX7" s="8">
        <v>1652</v>
      </c>
      <c r="AY7" s="8">
        <v>1803</v>
      </c>
      <c r="AZ7" s="8">
        <v>2021</v>
      </c>
      <c r="BA7" s="8">
        <v>2314</v>
      </c>
      <c r="BB7" s="8">
        <v>2539</v>
      </c>
      <c r="BC7" s="8">
        <v>2575</v>
      </c>
      <c r="BD7" s="36">
        <v>2655</v>
      </c>
      <c r="BE7" s="19" t="s">
        <v>68</v>
      </c>
    </row>
    <row r="8" spans="1:57" x14ac:dyDescent="0.25">
      <c r="A8" s="2" t="s">
        <v>72</v>
      </c>
      <c r="B8" s="2" t="s">
        <v>61</v>
      </c>
      <c r="C8" s="10" t="s">
        <v>52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">
        <v>0</v>
      </c>
      <c r="Q8" s="2">
        <v>0</v>
      </c>
      <c r="R8" s="2">
        <v>0</v>
      </c>
      <c r="S8" s="2">
        <v>0</v>
      </c>
      <c r="T8" s="2">
        <v>0</v>
      </c>
      <c r="U8" s="2">
        <v>0</v>
      </c>
      <c r="V8" s="2">
        <v>0</v>
      </c>
      <c r="W8" s="2">
        <v>0</v>
      </c>
      <c r="X8" s="2">
        <v>0</v>
      </c>
      <c r="Y8" s="2">
        <v>0</v>
      </c>
      <c r="Z8" s="2">
        <v>0</v>
      </c>
      <c r="AA8" s="2">
        <v>0</v>
      </c>
      <c r="AB8" s="2">
        <v>0</v>
      </c>
      <c r="AC8" s="2">
        <v>0</v>
      </c>
      <c r="AD8" s="2">
        <v>0</v>
      </c>
      <c r="AE8" s="2">
        <v>0</v>
      </c>
      <c r="AF8" s="2">
        <v>0</v>
      </c>
      <c r="AG8" s="2">
        <v>885</v>
      </c>
      <c r="AH8" s="2">
        <v>870</v>
      </c>
      <c r="AI8" s="2">
        <v>870</v>
      </c>
      <c r="AJ8" s="2">
        <v>656</v>
      </c>
      <c r="AK8" s="2">
        <v>769</v>
      </c>
      <c r="AL8" s="2">
        <v>932</v>
      </c>
      <c r="AM8" s="3">
        <v>1048</v>
      </c>
      <c r="AN8" s="3">
        <v>1222</v>
      </c>
      <c r="AO8" s="3">
        <v>1343</v>
      </c>
      <c r="AP8" s="3">
        <v>1458</v>
      </c>
      <c r="AQ8" s="3">
        <v>1523</v>
      </c>
      <c r="AR8" s="3">
        <v>1703</v>
      </c>
      <c r="AS8" s="3">
        <v>1799</v>
      </c>
      <c r="AT8" s="3">
        <v>2045</v>
      </c>
      <c r="AU8" s="3">
        <v>2087</v>
      </c>
      <c r="AV8" s="3">
        <v>2110</v>
      </c>
      <c r="AW8" s="3">
        <v>2085</v>
      </c>
      <c r="AX8" s="3">
        <v>2119</v>
      </c>
      <c r="AY8" s="3">
        <v>2150</v>
      </c>
      <c r="AZ8" s="3">
        <v>2068</v>
      </c>
      <c r="BA8" s="3">
        <v>2171</v>
      </c>
      <c r="BB8" s="3">
        <v>2215</v>
      </c>
      <c r="BC8" s="3">
        <v>2290</v>
      </c>
      <c r="BD8" s="35">
        <v>2300</v>
      </c>
      <c r="BE8" s="19" t="s">
        <v>69</v>
      </c>
    </row>
    <row r="9" spans="1:57" x14ac:dyDescent="0.25">
      <c r="A9" s="1"/>
      <c r="B9" s="1"/>
      <c r="C9" s="10" t="s">
        <v>54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  <c r="W9" s="2">
        <v>0</v>
      </c>
      <c r="X9" s="2">
        <v>0</v>
      </c>
      <c r="Y9" s="2">
        <v>0</v>
      </c>
      <c r="Z9" s="2">
        <v>0</v>
      </c>
      <c r="AA9" s="2">
        <v>0</v>
      </c>
      <c r="AB9" s="2">
        <v>0</v>
      </c>
      <c r="AC9" s="2">
        <v>0</v>
      </c>
      <c r="AD9" s="2">
        <v>0</v>
      </c>
      <c r="AE9" s="2">
        <v>0</v>
      </c>
      <c r="AF9" s="2">
        <v>0</v>
      </c>
      <c r="AG9" s="3">
        <v>5526</v>
      </c>
      <c r="AH9" s="3">
        <v>5977</v>
      </c>
      <c r="AI9" s="3">
        <v>6735</v>
      </c>
      <c r="AJ9" s="3">
        <v>7517</v>
      </c>
      <c r="AK9" s="3">
        <v>7843</v>
      </c>
      <c r="AL9" s="3">
        <v>8494</v>
      </c>
      <c r="AM9" s="3">
        <v>9297</v>
      </c>
      <c r="AN9" s="3">
        <v>9340</v>
      </c>
      <c r="AO9" s="3">
        <v>10300</v>
      </c>
      <c r="AP9" s="3">
        <v>10940</v>
      </c>
      <c r="AQ9" s="3">
        <v>10980</v>
      </c>
      <c r="AR9" s="3">
        <v>12230</v>
      </c>
      <c r="AS9" s="3">
        <v>13060</v>
      </c>
      <c r="AT9" s="3">
        <v>12650</v>
      </c>
      <c r="AU9" s="3">
        <v>12310</v>
      </c>
      <c r="AV9" s="3">
        <v>12946</v>
      </c>
      <c r="AW9" s="3">
        <v>13547</v>
      </c>
      <c r="AX9" s="3">
        <v>13523</v>
      </c>
      <c r="AY9" s="3">
        <v>13612</v>
      </c>
      <c r="AZ9" s="3">
        <v>13355</v>
      </c>
      <c r="BA9" s="3">
        <v>13690</v>
      </c>
      <c r="BB9" s="3">
        <v>13880</v>
      </c>
      <c r="BC9" s="3">
        <v>14350</v>
      </c>
      <c r="BD9" s="35">
        <v>14720</v>
      </c>
      <c r="BE9" s="19" t="s">
        <v>69</v>
      </c>
    </row>
    <row r="10" spans="1:57" x14ac:dyDescent="0.25">
      <c r="A10" s="1"/>
      <c r="B10" s="2" t="s">
        <v>62</v>
      </c>
      <c r="C10" s="10" t="s">
        <v>52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2">
        <v>0</v>
      </c>
      <c r="U10" s="2">
        <v>0</v>
      </c>
      <c r="V10" s="2">
        <v>0</v>
      </c>
      <c r="W10" s="2">
        <v>0</v>
      </c>
      <c r="X10" s="2">
        <v>0</v>
      </c>
      <c r="Y10" s="2">
        <v>0</v>
      </c>
      <c r="Z10" s="2">
        <v>0</v>
      </c>
      <c r="AA10" s="2">
        <v>0</v>
      </c>
      <c r="AB10" s="2">
        <v>0</v>
      </c>
      <c r="AC10" s="2">
        <v>0</v>
      </c>
      <c r="AD10" s="2">
        <v>0</v>
      </c>
      <c r="AE10" s="2">
        <v>0</v>
      </c>
      <c r="AF10" s="2">
        <v>0</v>
      </c>
      <c r="AG10" s="2">
        <v>6</v>
      </c>
      <c r="AH10" s="2">
        <v>11</v>
      </c>
      <c r="AI10" s="2">
        <v>13</v>
      </c>
      <c r="AJ10" s="2">
        <v>23</v>
      </c>
      <c r="AK10" s="2">
        <v>39</v>
      </c>
      <c r="AL10" s="2">
        <v>66</v>
      </c>
      <c r="AM10" s="2">
        <v>92</v>
      </c>
      <c r="AN10" s="2">
        <v>94</v>
      </c>
      <c r="AO10" s="2">
        <v>125</v>
      </c>
      <c r="AP10" s="2">
        <v>164</v>
      </c>
      <c r="AQ10" s="2">
        <v>178</v>
      </c>
      <c r="AR10" s="2">
        <v>214</v>
      </c>
      <c r="AS10" s="2">
        <v>224</v>
      </c>
      <c r="AT10" s="2">
        <v>295</v>
      </c>
      <c r="AU10" s="2">
        <v>334</v>
      </c>
      <c r="AV10" s="2">
        <v>278</v>
      </c>
      <c r="AW10" s="2">
        <v>187</v>
      </c>
      <c r="AX10" s="2">
        <v>158</v>
      </c>
      <c r="AY10" s="2">
        <v>178</v>
      </c>
      <c r="AZ10" s="2">
        <v>124</v>
      </c>
      <c r="BA10" s="2">
        <v>155</v>
      </c>
      <c r="BB10" s="2">
        <v>158</v>
      </c>
      <c r="BC10" s="2">
        <v>150</v>
      </c>
      <c r="BD10" s="10">
        <v>180</v>
      </c>
      <c r="BE10" s="19" t="s">
        <v>69</v>
      </c>
    </row>
    <row r="11" spans="1:57" x14ac:dyDescent="0.25">
      <c r="A11" s="6"/>
      <c r="B11" s="6"/>
      <c r="C11" s="11" t="s">
        <v>54</v>
      </c>
      <c r="D11" s="7">
        <v>0</v>
      </c>
      <c r="E11" s="7">
        <v>0</v>
      </c>
      <c r="F11" s="7">
        <v>0</v>
      </c>
      <c r="G11" s="7">
        <v>0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v>0</v>
      </c>
      <c r="O11" s="7">
        <v>0</v>
      </c>
      <c r="P11" s="7">
        <v>0</v>
      </c>
      <c r="Q11" s="7">
        <v>0</v>
      </c>
      <c r="R11" s="7">
        <v>0</v>
      </c>
      <c r="S11" s="7">
        <v>0</v>
      </c>
      <c r="T11" s="7">
        <v>0</v>
      </c>
      <c r="U11" s="7">
        <v>0</v>
      </c>
      <c r="V11" s="7">
        <v>0</v>
      </c>
      <c r="W11" s="7">
        <v>0</v>
      </c>
      <c r="X11" s="7">
        <v>0</v>
      </c>
      <c r="Y11" s="7">
        <v>0</v>
      </c>
      <c r="Z11" s="7">
        <v>0</v>
      </c>
      <c r="AA11" s="7">
        <v>0</v>
      </c>
      <c r="AB11" s="7">
        <v>0</v>
      </c>
      <c r="AC11" s="7">
        <v>0</v>
      </c>
      <c r="AD11" s="7">
        <v>0</v>
      </c>
      <c r="AE11" s="7">
        <v>0</v>
      </c>
      <c r="AF11" s="7">
        <v>0</v>
      </c>
      <c r="AG11" s="7">
        <v>735</v>
      </c>
      <c r="AH11" s="7">
        <v>870</v>
      </c>
      <c r="AI11" s="8">
        <v>1226</v>
      </c>
      <c r="AJ11" s="8">
        <v>1577</v>
      </c>
      <c r="AK11" s="8">
        <v>1903</v>
      </c>
      <c r="AL11" s="8">
        <v>2416</v>
      </c>
      <c r="AM11" s="8">
        <v>2739</v>
      </c>
      <c r="AN11" s="8">
        <v>2507</v>
      </c>
      <c r="AO11" s="8">
        <v>3046</v>
      </c>
      <c r="AP11" s="8">
        <v>3451</v>
      </c>
      <c r="AQ11" s="8">
        <v>3419</v>
      </c>
      <c r="AR11" s="8">
        <v>3463</v>
      </c>
      <c r="AS11" s="8">
        <v>3636</v>
      </c>
      <c r="AT11" s="8">
        <v>3685</v>
      </c>
      <c r="AU11" s="8">
        <v>3660</v>
      </c>
      <c r="AV11" s="8">
        <v>3747</v>
      </c>
      <c r="AW11" s="8">
        <v>4008</v>
      </c>
      <c r="AX11" s="8">
        <v>4061</v>
      </c>
      <c r="AY11" s="8">
        <v>3977</v>
      </c>
      <c r="AZ11" s="8">
        <v>3770</v>
      </c>
      <c r="BA11" s="8">
        <v>3939</v>
      </c>
      <c r="BB11" s="8">
        <v>3875</v>
      </c>
      <c r="BC11" s="8">
        <v>4055</v>
      </c>
      <c r="BD11" s="36">
        <v>4180</v>
      </c>
      <c r="BE11" s="19" t="s">
        <v>69</v>
      </c>
    </row>
    <row r="12" spans="1:57" x14ac:dyDescent="0.25">
      <c r="A12" s="2" t="s">
        <v>71</v>
      </c>
      <c r="B12" s="2" t="s">
        <v>61</v>
      </c>
      <c r="C12" s="10" t="s">
        <v>52</v>
      </c>
      <c r="D12" s="2">
        <v>210</v>
      </c>
      <c r="E12" s="2">
        <v>248</v>
      </c>
      <c r="F12" s="2">
        <v>216</v>
      </c>
      <c r="G12" s="2">
        <v>258</v>
      </c>
      <c r="H12" s="2">
        <v>240</v>
      </c>
      <c r="I12" s="2">
        <v>255</v>
      </c>
      <c r="J12" s="2">
        <v>258</v>
      </c>
      <c r="K12" s="2">
        <v>242</v>
      </c>
      <c r="L12" s="2">
        <v>214</v>
      </c>
      <c r="M12" s="2">
        <v>259</v>
      </c>
      <c r="N12" s="2">
        <v>270</v>
      </c>
      <c r="O12" s="2">
        <v>250</v>
      </c>
      <c r="P12" s="2">
        <v>235</v>
      </c>
      <c r="Q12" s="2">
        <v>215</v>
      </c>
      <c r="R12" s="2">
        <v>220</v>
      </c>
      <c r="S12" s="2">
        <v>0</v>
      </c>
      <c r="T12" s="2">
        <v>0</v>
      </c>
      <c r="U12" s="2">
        <v>0</v>
      </c>
      <c r="V12" s="2">
        <v>0</v>
      </c>
      <c r="W12" s="2">
        <v>0</v>
      </c>
      <c r="X12" s="2">
        <v>0</v>
      </c>
      <c r="Y12" s="2">
        <v>0</v>
      </c>
      <c r="Z12" s="2">
        <v>0</v>
      </c>
      <c r="AA12" s="2">
        <v>0</v>
      </c>
      <c r="AB12" s="2">
        <v>0</v>
      </c>
      <c r="AC12" s="2">
        <v>0</v>
      </c>
      <c r="AD12" s="2">
        <v>176</v>
      </c>
      <c r="AE12" s="2">
        <v>160</v>
      </c>
      <c r="AF12" s="2">
        <v>190</v>
      </c>
      <c r="AG12" s="2">
        <v>222</v>
      </c>
      <c r="AH12" s="2">
        <v>223</v>
      </c>
      <c r="AI12" s="2">
        <v>213</v>
      </c>
      <c r="AJ12" s="2">
        <v>171</v>
      </c>
      <c r="AK12" s="2">
        <v>158</v>
      </c>
      <c r="AL12" s="2">
        <v>185</v>
      </c>
      <c r="AM12" s="2">
        <v>215</v>
      </c>
      <c r="AN12" s="2">
        <v>262</v>
      </c>
      <c r="AO12" s="2">
        <v>276</v>
      </c>
      <c r="AP12" s="2">
        <v>274</v>
      </c>
      <c r="AQ12" s="2">
        <v>289</v>
      </c>
      <c r="AR12" s="2">
        <v>279</v>
      </c>
      <c r="AS12" s="2">
        <v>301</v>
      </c>
      <c r="AT12" s="2">
        <v>331</v>
      </c>
      <c r="AU12" s="2">
        <v>416</v>
      </c>
      <c r="AV12" s="2">
        <v>442</v>
      </c>
      <c r="AW12" s="2">
        <v>484</v>
      </c>
      <c r="AX12" s="2">
        <v>502</v>
      </c>
      <c r="AY12" s="2">
        <v>554</v>
      </c>
      <c r="AZ12" s="2">
        <v>588</v>
      </c>
      <c r="BA12" s="2">
        <v>610</v>
      </c>
      <c r="BB12" s="2">
        <v>655</v>
      </c>
      <c r="BC12" s="2">
        <v>680</v>
      </c>
      <c r="BD12" s="10">
        <v>690</v>
      </c>
      <c r="BE12" s="19" t="s">
        <v>68</v>
      </c>
    </row>
    <row r="13" spans="1:57" x14ac:dyDescent="0.25">
      <c r="A13" s="1"/>
      <c r="B13" s="1"/>
      <c r="C13" s="10" t="s">
        <v>54</v>
      </c>
      <c r="D13" s="2">
        <v>614</v>
      </c>
      <c r="E13" s="2">
        <v>587</v>
      </c>
      <c r="F13" s="2">
        <v>645</v>
      </c>
      <c r="G13" s="2">
        <v>701</v>
      </c>
      <c r="H13" s="2">
        <v>723</v>
      </c>
      <c r="I13" s="2">
        <v>760</v>
      </c>
      <c r="J13" s="2">
        <v>785</v>
      </c>
      <c r="K13" s="2">
        <v>834</v>
      </c>
      <c r="L13" s="2">
        <v>850</v>
      </c>
      <c r="M13" s="2">
        <v>900</v>
      </c>
      <c r="N13" s="2">
        <v>850</v>
      </c>
      <c r="O13" s="2">
        <v>902</v>
      </c>
      <c r="P13" s="2">
        <v>933</v>
      </c>
      <c r="Q13" s="2">
        <v>950</v>
      </c>
      <c r="R13" s="3">
        <v>1000</v>
      </c>
      <c r="S13" s="3">
        <v>1020</v>
      </c>
      <c r="T13" s="3">
        <v>1080</v>
      </c>
      <c r="U13" s="3">
        <v>1200</v>
      </c>
      <c r="V13" s="3">
        <v>1100</v>
      </c>
      <c r="W13" s="3">
        <v>1020</v>
      </c>
      <c r="X13" s="3">
        <v>1050</v>
      </c>
      <c r="Y13" s="3">
        <v>1150</v>
      </c>
      <c r="Z13" s="3">
        <v>1200</v>
      </c>
      <c r="AA13" s="3">
        <v>1250</v>
      </c>
      <c r="AB13" s="3">
        <v>1300</v>
      </c>
      <c r="AC13" s="3">
        <v>1450</v>
      </c>
      <c r="AD13" s="3">
        <v>1600</v>
      </c>
      <c r="AE13" s="3">
        <v>1540</v>
      </c>
      <c r="AF13" s="3">
        <v>1690</v>
      </c>
      <c r="AG13" s="3">
        <v>1835</v>
      </c>
      <c r="AH13" s="3">
        <v>2010</v>
      </c>
      <c r="AI13" s="3">
        <v>2230</v>
      </c>
      <c r="AJ13" s="3">
        <v>2565</v>
      </c>
      <c r="AK13" s="3">
        <v>2560</v>
      </c>
      <c r="AL13" s="3">
        <v>2600</v>
      </c>
      <c r="AM13" s="3">
        <v>2710</v>
      </c>
      <c r="AN13" s="3">
        <v>2830</v>
      </c>
      <c r="AO13" s="3">
        <v>2990</v>
      </c>
      <c r="AP13" s="3">
        <v>3015</v>
      </c>
      <c r="AQ13" s="3">
        <v>3130</v>
      </c>
      <c r="AR13" s="3">
        <v>3195</v>
      </c>
      <c r="AS13" s="3">
        <v>3227</v>
      </c>
      <c r="AT13" s="3">
        <v>3330</v>
      </c>
      <c r="AU13" s="3">
        <v>3335</v>
      </c>
      <c r="AV13" s="3">
        <v>3400</v>
      </c>
      <c r="AW13" s="3">
        <v>3519</v>
      </c>
      <c r="AX13" s="3">
        <v>3700</v>
      </c>
      <c r="AY13" s="3">
        <v>3725</v>
      </c>
      <c r="AZ13" s="3">
        <v>3763</v>
      </c>
      <c r="BA13" s="3">
        <v>3975</v>
      </c>
      <c r="BB13" s="3">
        <v>4125</v>
      </c>
      <c r="BC13" s="3">
        <v>4325</v>
      </c>
      <c r="BD13" s="35">
        <v>4450</v>
      </c>
      <c r="BE13" s="19" t="s">
        <v>68</v>
      </c>
    </row>
    <row r="14" spans="1:57" x14ac:dyDescent="0.25">
      <c r="A14" s="1"/>
      <c r="B14" s="2" t="s">
        <v>62</v>
      </c>
      <c r="C14" s="10" t="s">
        <v>52</v>
      </c>
      <c r="D14" s="2">
        <v>8</v>
      </c>
      <c r="E14" s="2">
        <v>5</v>
      </c>
      <c r="F14" s="2">
        <v>5</v>
      </c>
      <c r="G14" s="2">
        <v>18</v>
      </c>
      <c r="H14" s="2">
        <v>6</v>
      </c>
      <c r="I14" s="2">
        <v>7</v>
      </c>
      <c r="J14" s="2">
        <v>18</v>
      </c>
      <c r="K14" s="2">
        <v>7</v>
      </c>
      <c r="L14" s="2">
        <v>2</v>
      </c>
      <c r="M14" s="2">
        <v>0</v>
      </c>
      <c r="N14" s="2">
        <v>0</v>
      </c>
      <c r="O14" s="2">
        <v>0</v>
      </c>
      <c r="P14" s="2">
        <v>0</v>
      </c>
      <c r="Q14" s="2">
        <v>0</v>
      </c>
      <c r="R14" s="2">
        <v>0</v>
      </c>
      <c r="S14" s="2">
        <v>0</v>
      </c>
      <c r="T14" s="2">
        <v>0</v>
      </c>
      <c r="U14" s="2">
        <v>0</v>
      </c>
      <c r="V14" s="2">
        <v>0</v>
      </c>
      <c r="W14" s="2">
        <v>0</v>
      </c>
      <c r="X14" s="2">
        <v>0</v>
      </c>
      <c r="Y14" s="2">
        <v>0</v>
      </c>
      <c r="Z14" s="2">
        <v>0</v>
      </c>
      <c r="AA14" s="2">
        <v>0</v>
      </c>
      <c r="AB14" s="2">
        <v>0</v>
      </c>
      <c r="AC14" s="2">
        <v>0</v>
      </c>
      <c r="AD14" s="2">
        <v>0</v>
      </c>
      <c r="AE14" s="2">
        <v>0</v>
      </c>
      <c r="AF14" s="2">
        <v>1</v>
      </c>
      <c r="AG14" s="2">
        <v>0</v>
      </c>
      <c r="AH14" s="2">
        <v>0</v>
      </c>
      <c r="AI14" s="2">
        <v>0</v>
      </c>
      <c r="AJ14" s="2">
        <v>0</v>
      </c>
      <c r="AK14" s="2">
        <v>0</v>
      </c>
      <c r="AL14" s="2">
        <v>0</v>
      </c>
      <c r="AM14" s="2">
        <v>1</v>
      </c>
      <c r="AN14" s="2">
        <v>1</v>
      </c>
      <c r="AO14" s="2">
        <v>1</v>
      </c>
      <c r="AP14" s="2">
        <v>2</v>
      </c>
      <c r="AQ14" s="2">
        <v>2</v>
      </c>
      <c r="AR14" s="2">
        <v>1</v>
      </c>
      <c r="AS14" s="2">
        <v>1</v>
      </c>
      <c r="AT14" s="2">
        <v>1</v>
      </c>
      <c r="AU14" s="2">
        <v>1</v>
      </c>
      <c r="AV14" s="2">
        <v>1</v>
      </c>
      <c r="AW14" s="2">
        <v>1</v>
      </c>
      <c r="AX14" s="2">
        <v>2</v>
      </c>
      <c r="AY14" s="2">
        <v>3</v>
      </c>
      <c r="AZ14" s="2">
        <v>8</v>
      </c>
      <c r="BA14" s="2">
        <v>9</v>
      </c>
      <c r="BB14" s="2">
        <v>28</v>
      </c>
      <c r="BC14" s="2">
        <v>35</v>
      </c>
      <c r="BD14" s="10">
        <v>25</v>
      </c>
      <c r="BE14" s="19" t="s">
        <v>68</v>
      </c>
    </row>
    <row r="15" spans="1:57" x14ac:dyDescent="0.25">
      <c r="A15" s="6"/>
      <c r="B15" s="6"/>
      <c r="C15" s="11" t="s">
        <v>54</v>
      </c>
      <c r="D15" s="7">
        <v>2</v>
      </c>
      <c r="E15" s="7">
        <v>1</v>
      </c>
      <c r="F15" s="7">
        <v>1</v>
      </c>
      <c r="G15" s="7">
        <v>3</v>
      </c>
      <c r="H15" s="7">
        <v>1</v>
      </c>
      <c r="I15" s="7">
        <v>6</v>
      </c>
      <c r="J15" s="7">
        <v>12</v>
      </c>
      <c r="K15" s="7">
        <v>12</v>
      </c>
      <c r="L15" s="7">
        <v>5</v>
      </c>
      <c r="M15" s="7">
        <v>0</v>
      </c>
      <c r="N15" s="7">
        <v>2</v>
      </c>
      <c r="O15" s="7">
        <v>2</v>
      </c>
      <c r="P15" s="7">
        <v>3</v>
      </c>
      <c r="Q15" s="7">
        <v>3</v>
      </c>
      <c r="R15" s="7">
        <v>3</v>
      </c>
      <c r="S15" s="7">
        <v>10</v>
      </c>
      <c r="T15" s="7">
        <v>40</v>
      </c>
      <c r="U15" s="7">
        <v>20</v>
      </c>
      <c r="V15" s="7">
        <v>20</v>
      </c>
      <c r="W15" s="7">
        <v>14</v>
      </c>
      <c r="X15" s="7">
        <v>19</v>
      </c>
      <c r="Y15" s="7">
        <v>17</v>
      </c>
      <c r="Z15" s="7">
        <v>36</v>
      </c>
      <c r="AA15" s="7">
        <v>33</v>
      </c>
      <c r="AB15" s="7">
        <v>34</v>
      </c>
      <c r="AC15" s="7">
        <v>46</v>
      </c>
      <c r="AD15" s="7">
        <v>80</v>
      </c>
      <c r="AE15" s="7">
        <v>82</v>
      </c>
      <c r="AF15" s="7">
        <v>105</v>
      </c>
      <c r="AG15" s="7">
        <v>109</v>
      </c>
      <c r="AH15" s="7">
        <v>162</v>
      </c>
      <c r="AI15" s="7">
        <v>337</v>
      </c>
      <c r="AJ15" s="7">
        <v>590</v>
      </c>
      <c r="AK15" s="7">
        <v>603</v>
      </c>
      <c r="AL15" s="7">
        <v>621</v>
      </c>
      <c r="AM15" s="7">
        <v>704</v>
      </c>
      <c r="AN15" s="7">
        <v>598</v>
      </c>
      <c r="AO15" s="7">
        <v>693</v>
      </c>
      <c r="AP15" s="7">
        <v>596</v>
      </c>
      <c r="AQ15" s="7">
        <v>679</v>
      </c>
      <c r="AR15" s="7">
        <v>598</v>
      </c>
      <c r="AS15" s="7">
        <v>566</v>
      </c>
      <c r="AT15" s="7">
        <v>636</v>
      </c>
      <c r="AU15" s="7">
        <v>569</v>
      </c>
      <c r="AV15" s="7">
        <v>548</v>
      </c>
      <c r="AW15" s="7">
        <v>618</v>
      </c>
      <c r="AX15" s="7">
        <v>820</v>
      </c>
      <c r="AY15" s="7">
        <v>776</v>
      </c>
      <c r="AZ15" s="7">
        <v>722</v>
      </c>
      <c r="BA15" s="7">
        <v>861</v>
      </c>
      <c r="BB15" s="8">
        <v>1178</v>
      </c>
      <c r="BC15" s="8">
        <v>1295</v>
      </c>
      <c r="BD15" s="36">
        <v>1380</v>
      </c>
      <c r="BE15" s="19" t="s">
        <v>68</v>
      </c>
    </row>
    <row r="16" spans="1:57" ht="15" customHeight="1" x14ac:dyDescent="0.25">
      <c r="A16" s="42" t="s">
        <v>67</v>
      </c>
      <c r="B16" s="22" t="s">
        <v>61</v>
      </c>
      <c r="C16" s="23" t="s">
        <v>52</v>
      </c>
      <c r="D16" s="20">
        <f>D4+D8+D12</f>
        <v>2834</v>
      </c>
      <c r="E16" s="20">
        <f t="shared" ref="E16:BD16" si="0">E4+E8+E12</f>
        <v>2249</v>
      </c>
      <c r="F16" s="20">
        <f t="shared" si="0"/>
        <v>2407</v>
      </c>
      <c r="G16" s="20">
        <f t="shared" si="0"/>
        <v>2407</v>
      </c>
      <c r="H16" s="20">
        <f t="shared" si="0"/>
        <v>2403</v>
      </c>
      <c r="I16" s="20">
        <f t="shared" si="0"/>
        <v>2694</v>
      </c>
      <c r="J16" s="20">
        <f t="shared" si="0"/>
        <v>3069</v>
      </c>
      <c r="K16" s="20">
        <f t="shared" si="0"/>
        <v>3156</v>
      </c>
      <c r="L16" s="20">
        <f t="shared" si="0"/>
        <v>3360</v>
      </c>
      <c r="M16" s="20">
        <f t="shared" si="0"/>
        <v>3279</v>
      </c>
      <c r="N16" s="20">
        <f t="shared" si="0"/>
        <v>3109</v>
      </c>
      <c r="O16" s="20">
        <f t="shared" si="0"/>
        <v>3189</v>
      </c>
      <c r="P16" s="20">
        <f t="shared" si="0"/>
        <v>2786</v>
      </c>
      <c r="Q16" s="20">
        <f t="shared" si="0"/>
        <v>2605</v>
      </c>
      <c r="R16" s="20">
        <f t="shared" si="0"/>
        <v>2778</v>
      </c>
      <c r="S16" s="20">
        <f t="shared" si="0"/>
        <v>2750</v>
      </c>
      <c r="T16" s="20">
        <f t="shared" si="0"/>
        <v>2870</v>
      </c>
      <c r="U16" s="20">
        <f t="shared" si="0"/>
        <v>2700</v>
      </c>
      <c r="V16" s="20">
        <f t="shared" si="0"/>
        <v>2610</v>
      </c>
      <c r="W16" s="20">
        <f t="shared" si="0"/>
        <v>2600</v>
      </c>
      <c r="X16" s="20">
        <f t="shared" si="0"/>
        <v>2650</v>
      </c>
      <c r="Y16" s="20">
        <f t="shared" si="0"/>
        <v>2650</v>
      </c>
      <c r="Z16" s="20">
        <f t="shared" si="0"/>
        <v>2520</v>
      </c>
      <c r="AA16" s="20">
        <f t="shared" si="0"/>
        <v>2550</v>
      </c>
      <c r="AB16" s="20">
        <f t="shared" si="0"/>
        <v>2600</v>
      </c>
      <c r="AC16" s="20">
        <f t="shared" si="0"/>
        <v>2600</v>
      </c>
      <c r="AD16" s="20">
        <f t="shared" si="0"/>
        <v>2756</v>
      </c>
      <c r="AE16" s="20">
        <f t="shared" si="0"/>
        <v>3135</v>
      </c>
      <c r="AF16" s="20">
        <f t="shared" si="0"/>
        <v>2790</v>
      </c>
      <c r="AG16" s="20">
        <f t="shared" si="0"/>
        <v>3947</v>
      </c>
      <c r="AH16" s="20">
        <f t="shared" si="0"/>
        <v>3973</v>
      </c>
      <c r="AI16" s="20">
        <f t="shared" si="0"/>
        <v>3723</v>
      </c>
      <c r="AJ16" s="20">
        <f t="shared" si="0"/>
        <v>3527</v>
      </c>
      <c r="AK16" s="20">
        <f t="shared" si="0"/>
        <v>3727</v>
      </c>
      <c r="AL16" s="20">
        <f t="shared" si="0"/>
        <v>4247</v>
      </c>
      <c r="AM16" s="20">
        <f t="shared" si="0"/>
        <v>4463</v>
      </c>
      <c r="AN16" s="20">
        <f t="shared" si="0"/>
        <v>4584</v>
      </c>
      <c r="AO16" s="20">
        <f t="shared" si="0"/>
        <v>4919</v>
      </c>
      <c r="AP16" s="20">
        <f t="shared" si="0"/>
        <v>4882</v>
      </c>
      <c r="AQ16" s="20">
        <f t="shared" si="0"/>
        <v>5192</v>
      </c>
      <c r="AR16" s="20">
        <f t="shared" si="0"/>
        <v>4602</v>
      </c>
      <c r="AS16" s="20">
        <f t="shared" si="0"/>
        <v>4630</v>
      </c>
      <c r="AT16" s="20">
        <f t="shared" si="0"/>
        <v>4996</v>
      </c>
      <c r="AU16" s="20">
        <f t="shared" si="0"/>
        <v>5353</v>
      </c>
      <c r="AV16" s="20">
        <f t="shared" si="0"/>
        <v>5252</v>
      </c>
      <c r="AW16" s="20">
        <f t="shared" si="0"/>
        <v>5289</v>
      </c>
      <c r="AX16" s="20">
        <f t="shared" si="0"/>
        <v>5271</v>
      </c>
      <c r="AY16" s="20">
        <f t="shared" si="0"/>
        <v>5544</v>
      </c>
      <c r="AZ16" s="20">
        <f t="shared" si="0"/>
        <v>5706</v>
      </c>
      <c r="BA16" s="20">
        <f t="shared" si="0"/>
        <v>5906</v>
      </c>
      <c r="BB16" s="20">
        <f t="shared" si="0"/>
        <v>6040</v>
      </c>
      <c r="BC16" s="20">
        <f t="shared" si="0"/>
        <v>6015</v>
      </c>
      <c r="BD16" s="40">
        <f t="shared" si="0"/>
        <v>6010</v>
      </c>
    </row>
    <row r="17" spans="1:56" ht="15" customHeight="1" x14ac:dyDescent="0.25">
      <c r="A17" s="29"/>
      <c r="B17" s="24"/>
      <c r="C17" s="25" t="s">
        <v>54</v>
      </c>
      <c r="D17" s="26">
        <f>D5+D9+D13</f>
        <v>2459</v>
      </c>
      <c r="E17" s="26">
        <f t="shared" ref="E17:BD17" si="1">E5+E9+E13</f>
        <v>2412</v>
      </c>
      <c r="F17" s="26">
        <f t="shared" si="1"/>
        <v>2665</v>
      </c>
      <c r="G17" s="26">
        <f t="shared" si="1"/>
        <v>3151</v>
      </c>
      <c r="H17" s="26">
        <f t="shared" si="1"/>
        <v>2823</v>
      </c>
      <c r="I17" s="26">
        <f t="shared" si="1"/>
        <v>2910</v>
      </c>
      <c r="J17" s="26">
        <f t="shared" si="1"/>
        <v>3015</v>
      </c>
      <c r="K17" s="26">
        <f t="shared" si="1"/>
        <v>3284</v>
      </c>
      <c r="L17" s="26">
        <f t="shared" si="1"/>
        <v>3050</v>
      </c>
      <c r="M17" s="26">
        <f t="shared" si="1"/>
        <v>3000</v>
      </c>
      <c r="N17" s="26">
        <f t="shared" si="1"/>
        <v>4135</v>
      </c>
      <c r="O17" s="26">
        <f t="shared" si="1"/>
        <v>4330</v>
      </c>
      <c r="P17" s="26">
        <f t="shared" si="1"/>
        <v>4519</v>
      </c>
      <c r="Q17" s="26">
        <f t="shared" si="1"/>
        <v>4445</v>
      </c>
      <c r="R17" s="26">
        <f t="shared" si="1"/>
        <v>4677</v>
      </c>
      <c r="S17" s="26">
        <f t="shared" si="1"/>
        <v>4728</v>
      </c>
      <c r="T17" s="26">
        <f t="shared" si="1"/>
        <v>4920</v>
      </c>
      <c r="U17" s="26">
        <f t="shared" si="1"/>
        <v>5930</v>
      </c>
      <c r="V17" s="26">
        <f t="shared" si="1"/>
        <v>5887</v>
      </c>
      <c r="W17" s="26">
        <f t="shared" si="1"/>
        <v>5957</v>
      </c>
      <c r="X17" s="26">
        <f t="shared" si="1"/>
        <v>6058</v>
      </c>
      <c r="Y17" s="26">
        <f t="shared" si="1"/>
        <v>6631</v>
      </c>
      <c r="Z17" s="26">
        <f t="shared" si="1"/>
        <v>6925</v>
      </c>
      <c r="AA17" s="26">
        <f t="shared" si="1"/>
        <v>6900</v>
      </c>
      <c r="AB17" s="26">
        <f t="shared" si="1"/>
        <v>7030</v>
      </c>
      <c r="AC17" s="26">
        <f t="shared" si="1"/>
        <v>7530</v>
      </c>
      <c r="AD17" s="26">
        <f t="shared" si="1"/>
        <v>7750</v>
      </c>
      <c r="AE17" s="26">
        <f t="shared" si="1"/>
        <v>7590</v>
      </c>
      <c r="AF17" s="26">
        <f t="shared" si="1"/>
        <v>7830</v>
      </c>
      <c r="AG17" s="26">
        <f t="shared" si="1"/>
        <v>13631</v>
      </c>
      <c r="AH17" s="26">
        <f t="shared" si="1"/>
        <v>14507</v>
      </c>
      <c r="AI17" s="26">
        <f t="shared" si="1"/>
        <v>15860</v>
      </c>
      <c r="AJ17" s="26">
        <f t="shared" si="1"/>
        <v>17322</v>
      </c>
      <c r="AK17" s="26">
        <f t="shared" si="1"/>
        <v>17788</v>
      </c>
      <c r="AL17" s="26">
        <f t="shared" si="1"/>
        <v>19069</v>
      </c>
      <c r="AM17" s="26">
        <f t="shared" si="1"/>
        <v>20599</v>
      </c>
      <c r="AN17" s="26">
        <f t="shared" si="1"/>
        <v>21195</v>
      </c>
      <c r="AO17" s="26">
        <f t="shared" si="1"/>
        <v>22593</v>
      </c>
      <c r="AP17" s="26">
        <f t="shared" si="1"/>
        <v>22979</v>
      </c>
      <c r="AQ17" s="26">
        <f t="shared" si="1"/>
        <v>23045</v>
      </c>
      <c r="AR17" s="26">
        <f t="shared" si="1"/>
        <v>24540</v>
      </c>
      <c r="AS17" s="26">
        <f t="shared" si="1"/>
        <v>25317</v>
      </c>
      <c r="AT17" s="26">
        <f t="shared" si="1"/>
        <v>25287</v>
      </c>
      <c r="AU17" s="26">
        <f t="shared" si="1"/>
        <v>25320</v>
      </c>
      <c r="AV17" s="26">
        <f t="shared" si="1"/>
        <v>26069</v>
      </c>
      <c r="AW17" s="26">
        <f t="shared" si="1"/>
        <v>26491</v>
      </c>
      <c r="AX17" s="26">
        <f t="shared" si="1"/>
        <v>26507</v>
      </c>
      <c r="AY17" s="26">
        <f t="shared" si="1"/>
        <v>26887</v>
      </c>
      <c r="AZ17" s="26">
        <f t="shared" si="1"/>
        <v>27018</v>
      </c>
      <c r="BA17" s="26">
        <f t="shared" si="1"/>
        <v>27865</v>
      </c>
      <c r="BB17" s="26">
        <f t="shared" si="1"/>
        <v>28105</v>
      </c>
      <c r="BC17" s="26">
        <f t="shared" si="1"/>
        <v>28175</v>
      </c>
      <c r="BD17" s="41">
        <f t="shared" si="1"/>
        <v>28870</v>
      </c>
    </row>
    <row r="18" spans="1:56" ht="15" customHeight="1" x14ac:dyDescent="0.25">
      <c r="A18" s="21"/>
      <c r="B18" s="22" t="s">
        <v>62</v>
      </c>
      <c r="C18" s="23" t="s">
        <v>52</v>
      </c>
      <c r="D18">
        <f>D6+D10+D14</f>
        <v>723</v>
      </c>
      <c r="E18">
        <f t="shared" ref="E18:BD18" si="2">E6+E10+E14</f>
        <v>482</v>
      </c>
      <c r="F18">
        <f t="shared" si="2"/>
        <v>708</v>
      </c>
      <c r="G18">
        <f t="shared" si="2"/>
        <v>569</v>
      </c>
      <c r="H18">
        <f t="shared" si="2"/>
        <v>295</v>
      </c>
      <c r="I18">
        <f t="shared" si="2"/>
        <v>269</v>
      </c>
      <c r="J18">
        <f t="shared" si="2"/>
        <v>545</v>
      </c>
      <c r="K18">
        <f t="shared" si="2"/>
        <v>590</v>
      </c>
      <c r="L18">
        <f t="shared" si="2"/>
        <v>742</v>
      </c>
      <c r="M18">
        <f t="shared" si="2"/>
        <v>697</v>
      </c>
      <c r="N18">
        <f t="shared" si="2"/>
        <v>469</v>
      </c>
      <c r="O18">
        <f t="shared" si="2"/>
        <v>486</v>
      </c>
      <c r="P18">
        <f t="shared" si="2"/>
        <v>522</v>
      </c>
      <c r="Q18">
        <f t="shared" si="2"/>
        <v>415</v>
      </c>
      <c r="R18">
        <f t="shared" si="2"/>
        <v>250</v>
      </c>
      <c r="S18">
        <f t="shared" si="2"/>
        <v>260</v>
      </c>
      <c r="T18">
        <f t="shared" si="2"/>
        <v>256</v>
      </c>
      <c r="U18">
        <f t="shared" si="2"/>
        <v>287</v>
      </c>
      <c r="V18">
        <f t="shared" si="2"/>
        <v>320</v>
      </c>
      <c r="W18">
        <f t="shared" si="2"/>
        <v>360</v>
      </c>
      <c r="X18">
        <f t="shared" si="2"/>
        <v>451</v>
      </c>
      <c r="Y18">
        <f t="shared" si="2"/>
        <v>390</v>
      </c>
      <c r="Z18">
        <f t="shared" si="2"/>
        <v>296</v>
      </c>
      <c r="AA18">
        <f t="shared" si="2"/>
        <v>268</v>
      </c>
      <c r="AB18">
        <f t="shared" si="2"/>
        <v>384</v>
      </c>
      <c r="AC18">
        <f t="shared" si="2"/>
        <v>535</v>
      </c>
      <c r="AD18">
        <f t="shared" si="2"/>
        <v>496</v>
      </c>
      <c r="AE18">
        <f t="shared" si="2"/>
        <v>454</v>
      </c>
      <c r="AF18">
        <f t="shared" si="2"/>
        <v>301</v>
      </c>
      <c r="AG18">
        <f t="shared" si="2"/>
        <v>361</v>
      </c>
      <c r="AH18">
        <f t="shared" si="2"/>
        <v>365</v>
      </c>
      <c r="AI18">
        <f t="shared" si="2"/>
        <v>181</v>
      </c>
      <c r="AJ18">
        <f t="shared" si="2"/>
        <v>368</v>
      </c>
      <c r="AK18">
        <f t="shared" si="2"/>
        <v>421</v>
      </c>
      <c r="AL18">
        <f t="shared" si="2"/>
        <v>682</v>
      </c>
      <c r="AM18">
        <f t="shared" si="2"/>
        <v>722</v>
      </c>
      <c r="AN18">
        <f t="shared" si="2"/>
        <v>558</v>
      </c>
      <c r="AO18">
        <f t="shared" si="2"/>
        <v>587</v>
      </c>
      <c r="AP18">
        <f t="shared" si="2"/>
        <v>501</v>
      </c>
      <c r="AQ18">
        <f t="shared" si="2"/>
        <v>727</v>
      </c>
      <c r="AR18">
        <f t="shared" si="2"/>
        <v>449</v>
      </c>
      <c r="AS18">
        <f t="shared" si="2"/>
        <v>418</v>
      </c>
      <c r="AT18">
        <f t="shared" si="2"/>
        <v>457</v>
      </c>
      <c r="AU18">
        <f t="shared" si="2"/>
        <v>517</v>
      </c>
      <c r="AV18">
        <f t="shared" si="2"/>
        <v>471</v>
      </c>
      <c r="AW18">
        <f t="shared" si="2"/>
        <v>368</v>
      </c>
      <c r="AX18">
        <f t="shared" si="2"/>
        <v>369</v>
      </c>
      <c r="AY18">
        <f t="shared" si="2"/>
        <v>464</v>
      </c>
      <c r="AZ18">
        <f t="shared" si="2"/>
        <v>633</v>
      </c>
      <c r="BA18">
        <f t="shared" si="2"/>
        <v>927</v>
      </c>
      <c r="BB18">
        <f t="shared" si="2"/>
        <v>1005</v>
      </c>
      <c r="BC18">
        <f t="shared" si="2"/>
        <v>905</v>
      </c>
      <c r="BD18" s="12">
        <f t="shared" si="2"/>
        <v>885</v>
      </c>
    </row>
    <row r="19" spans="1:56" ht="15" customHeight="1" x14ac:dyDescent="0.25">
      <c r="A19" s="31"/>
      <c r="B19" s="24"/>
      <c r="C19" s="25" t="s">
        <v>54</v>
      </c>
      <c r="D19" s="5">
        <f>D7+D11+D15</f>
        <v>126</v>
      </c>
      <c r="E19" s="5">
        <f t="shared" ref="E19:BD19" si="3">E7+E11+E15</f>
        <v>159</v>
      </c>
      <c r="F19" s="5">
        <f t="shared" si="3"/>
        <v>229</v>
      </c>
      <c r="G19" s="5">
        <f t="shared" si="3"/>
        <v>173</v>
      </c>
      <c r="H19" s="5">
        <f t="shared" si="3"/>
        <v>103</v>
      </c>
      <c r="I19" s="5">
        <f t="shared" si="3"/>
        <v>107</v>
      </c>
      <c r="J19" s="5">
        <f t="shared" si="3"/>
        <v>168</v>
      </c>
      <c r="K19" s="5">
        <f t="shared" si="3"/>
        <v>203</v>
      </c>
      <c r="L19" s="5">
        <f t="shared" si="3"/>
        <v>135</v>
      </c>
      <c r="M19" s="5">
        <f t="shared" si="3"/>
        <v>110</v>
      </c>
      <c r="N19" s="5">
        <f t="shared" si="3"/>
        <v>191</v>
      </c>
      <c r="O19" s="5">
        <f t="shared" si="3"/>
        <v>317</v>
      </c>
      <c r="P19" s="5">
        <f t="shared" si="3"/>
        <v>401</v>
      </c>
      <c r="Q19" s="5">
        <f t="shared" si="3"/>
        <v>453</v>
      </c>
      <c r="R19" s="5">
        <f t="shared" si="3"/>
        <v>511</v>
      </c>
      <c r="S19" s="5">
        <f t="shared" si="3"/>
        <v>547</v>
      </c>
      <c r="T19" s="5">
        <f t="shared" si="3"/>
        <v>429</v>
      </c>
      <c r="U19" s="5">
        <f t="shared" si="3"/>
        <v>341</v>
      </c>
      <c r="V19" s="5">
        <f t="shared" si="3"/>
        <v>599</v>
      </c>
      <c r="W19" s="5">
        <f t="shared" si="3"/>
        <v>359</v>
      </c>
      <c r="X19" s="5">
        <f t="shared" si="3"/>
        <v>268</v>
      </c>
      <c r="Y19" s="5">
        <f t="shared" si="3"/>
        <v>352</v>
      </c>
      <c r="Z19" s="5">
        <f t="shared" si="3"/>
        <v>478</v>
      </c>
      <c r="AA19" s="5">
        <f t="shared" si="3"/>
        <v>409</v>
      </c>
      <c r="AB19" s="5">
        <f t="shared" si="3"/>
        <v>346</v>
      </c>
      <c r="AC19" s="5">
        <f t="shared" si="3"/>
        <v>274</v>
      </c>
      <c r="AD19" s="5">
        <f t="shared" si="3"/>
        <v>304</v>
      </c>
      <c r="AE19" s="5">
        <f t="shared" si="3"/>
        <v>313</v>
      </c>
      <c r="AF19" s="5">
        <f t="shared" si="3"/>
        <v>409</v>
      </c>
      <c r="AG19" s="5">
        <f t="shared" si="3"/>
        <v>1305</v>
      </c>
      <c r="AH19" s="5">
        <f t="shared" si="3"/>
        <v>1520</v>
      </c>
      <c r="AI19" s="5">
        <f t="shared" si="3"/>
        <v>2304</v>
      </c>
      <c r="AJ19" s="5">
        <f t="shared" si="3"/>
        <v>3039</v>
      </c>
      <c r="AK19" s="5">
        <f t="shared" si="3"/>
        <v>3668</v>
      </c>
      <c r="AL19" s="5">
        <f t="shared" si="3"/>
        <v>4647</v>
      </c>
      <c r="AM19" s="5">
        <f t="shared" si="3"/>
        <v>5244</v>
      </c>
      <c r="AN19" s="5">
        <f t="shared" si="3"/>
        <v>5139</v>
      </c>
      <c r="AO19" s="5">
        <f t="shared" si="3"/>
        <v>5874</v>
      </c>
      <c r="AP19" s="5">
        <f t="shared" si="3"/>
        <v>5805</v>
      </c>
      <c r="AQ19" s="5">
        <f t="shared" si="3"/>
        <v>5655</v>
      </c>
      <c r="AR19" s="5">
        <f t="shared" si="3"/>
        <v>5579</v>
      </c>
      <c r="AS19" s="5">
        <f t="shared" si="3"/>
        <v>5507</v>
      </c>
      <c r="AT19" s="5">
        <f t="shared" si="3"/>
        <v>5804</v>
      </c>
      <c r="AU19" s="5">
        <f t="shared" si="3"/>
        <v>6027</v>
      </c>
      <c r="AV19" s="5">
        <f t="shared" si="3"/>
        <v>6145</v>
      </c>
      <c r="AW19" s="5">
        <f t="shared" si="3"/>
        <v>6285</v>
      </c>
      <c r="AX19" s="5">
        <f t="shared" si="3"/>
        <v>6533</v>
      </c>
      <c r="AY19" s="5">
        <f t="shared" si="3"/>
        <v>6556</v>
      </c>
      <c r="AZ19" s="5">
        <f t="shared" si="3"/>
        <v>6513</v>
      </c>
      <c r="BA19" s="5">
        <f t="shared" si="3"/>
        <v>7114</v>
      </c>
      <c r="BB19" s="5">
        <f t="shared" si="3"/>
        <v>7592</v>
      </c>
      <c r="BC19" s="5">
        <f t="shared" si="3"/>
        <v>7925</v>
      </c>
      <c r="BD19" s="34">
        <f t="shared" si="3"/>
        <v>8215</v>
      </c>
    </row>
  </sheetData>
  <mergeCells count="3">
    <mergeCell ref="A2:A3"/>
    <mergeCell ref="B2:B3"/>
    <mergeCell ref="C2:C3"/>
  </mergeCells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Granos</vt:lpstr>
      <vt:lpstr>Carnes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D'Angelo, Guido</dc:creator>
  <cp:lastModifiedBy>D'Angelo, Guido</cp:lastModifiedBy>
  <dcterms:created xsi:type="dcterms:W3CDTF">2021-12-14T17:12:30Z</dcterms:created>
  <dcterms:modified xsi:type="dcterms:W3CDTF">2021-12-14T17:43:00Z</dcterms:modified>
</cp:coreProperties>
</file>